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defaultThemeVersion="124226"/>
  <xr:revisionPtr revIDLastSave="182" documentId="8_{91E95851-08ED-4CC4-A3F5-2C1EAE07E56F}" xr6:coauthVersionLast="47" xr6:coauthVersionMax="47" xr10:uidLastSave="{5C754637-F944-4402-8FCB-62CD176768F1}"/>
  <bookViews>
    <workbookView xWindow="28680" yWindow="-120" windowWidth="29040" windowHeight="15840" tabRatio="609" activeTab="3" xr2:uid="{00000000-000D-0000-FFFF-FFFF00000000}"/>
  </bookViews>
  <sheets>
    <sheet name="Instructions" sheetId="12" r:id="rId1"/>
    <sheet name="Labor Category Definitions" sheetId="14" r:id="rId2"/>
    <sheet name="FFP Labor Rates " sheetId="11" r:id="rId3"/>
    <sheet name="FFP Labor Rates TEP" sheetId="8" r:id="rId4"/>
  </sheets>
  <definedNames>
    <definedName name="_msoanchor_2">#REF!</definedName>
    <definedName name="_msoanchor_5">#REF!</definedName>
    <definedName name="_xlnm.Print_Area" localSheetId="3">'FFP Labor Rates TEP'!$A$1:$M$28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3" i="8" l="1"/>
  <c r="Y13" i="8"/>
  <c r="X13" i="8"/>
  <c r="Z13" i="8"/>
  <c r="Z15" i="8"/>
  <c r="Z16" i="8"/>
  <c r="Z17" i="8"/>
  <c r="Z18" i="8"/>
  <c r="Z19" i="8"/>
  <c r="Z20" i="8"/>
  <c r="Z21" i="8"/>
  <c r="Z22" i="8"/>
  <c r="Z14" i="8"/>
  <c r="Y23" i="8"/>
  <c r="Y19" i="8"/>
  <c r="Y20" i="8"/>
  <c r="Y21" i="8"/>
  <c r="Y22" i="8"/>
  <c r="Y14" i="8"/>
  <c r="Y15" i="8"/>
  <c r="Y16" i="8"/>
  <c r="Y17" i="8"/>
  <c r="Y18" i="8"/>
  <c r="X14" i="8"/>
  <c r="X15" i="8"/>
  <c r="X16" i="8"/>
  <c r="X17" i="8"/>
  <c r="X18" i="8"/>
  <c r="X19" i="8"/>
  <c r="X20" i="8"/>
  <c r="X21" i="8"/>
  <c r="X22" i="8"/>
  <c r="M16" i="11"/>
  <c r="M17" i="11"/>
  <c r="M18" i="11"/>
  <c r="M19" i="11"/>
  <c r="M20" i="11"/>
  <c r="M21" i="11"/>
  <c r="M22" i="11"/>
  <c r="M23" i="11"/>
  <c r="M24" i="11"/>
  <c r="M15" i="11"/>
  <c r="B20" i="8"/>
  <c r="V22" i="8"/>
  <c r="W22" i="8" s="1"/>
  <c r="V21" i="8"/>
  <c r="W21" i="8" s="1"/>
  <c r="V20" i="8"/>
  <c r="W20" i="8" s="1"/>
  <c r="V19" i="8"/>
  <c r="W19" i="8" s="1"/>
  <c r="V18" i="8"/>
  <c r="W18" i="8" s="1"/>
  <c r="V17" i="8"/>
  <c r="W17" i="8" s="1"/>
  <c r="V16" i="8"/>
  <c r="W16" i="8" s="1"/>
  <c r="V15" i="8"/>
  <c r="W15" i="8" s="1"/>
  <c r="V14" i="8"/>
  <c r="W14" i="8" s="1"/>
  <c r="V13" i="8"/>
  <c r="W13" i="8" s="1"/>
  <c r="T22" i="8"/>
  <c r="U22" i="8" s="1"/>
  <c r="T21" i="8"/>
  <c r="U21" i="8" s="1"/>
  <c r="T20" i="8"/>
  <c r="U20" i="8" s="1"/>
  <c r="T19" i="8"/>
  <c r="U19" i="8" s="1"/>
  <c r="T18" i="8"/>
  <c r="U18" i="8" s="1"/>
  <c r="T17" i="8"/>
  <c r="U17" i="8" s="1"/>
  <c r="T16" i="8"/>
  <c r="U16" i="8" s="1"/>
  <c r="T15" i="8"/>
  <c r="U15" i="8" s="1"/>
  <c r="T14" i="8"/>
  <c r="U14" i="8" s="1"/>
  <c r="T13" i="8"/>
  <c r="U13" i="8" s="1"/>
  <c r="R22" i="8"/>
  <c r="S22" i="8" s="1"/>
  <c r="R21" i="8"/>
  <c r="S21" i="8" s="1"/>
  <c r="R20" i="8"/>
  <c r="S20" i="8" s="1"/>
  <c r="R19" i="8"/>
  <c r="S19" i="8" s="1"/>
  <c r="R18" i="8"/>
  <c r="S18" i="8" s="1"/>
  <c r="R17" i="8"/>
  <c r="S17" i="8" s="1"/>
  <c r="R16" i="8"/>
  <c r="S16" i="8" s="1"/>
  <c r="R15" i="8"/>
  <c r="S15" i="8" s="1"/>
  <c r="R14" i="8"/>
  <c r="S14" i="8" s="1"/>
  <c r="R13" i="8"/>
  <c r="S13" i="8" s="1"/>
  <c r="P22" i="8"/>
  <c r="Q22" i="8" s="1"/>
  <c r="P21" i="8"/>
  <c r="Q21" i="8" s="1"/>
  <c r="P20" i="8"/>
  <c r="Q20" i="8" s="1"/>
  <c r="P19" i="8"/>
  <c r="Q19" i="8" s="1"/>
  <c r="P18" i="8"/>
  <c r="Q18" i="8" s="1"/>
  <c r="P17" i="8"/>
  <c r="Q17" i="8" s="1"/>
  <c r="P16" i="8"/>
  <c r="Q16" i="8" s="1"/>
  <c r="P15" i="8"/>
  <c r="Q15" i="8" s="1"/>
  <c r="P14" i="8"/>
  <c r="Q14" i="8" s="1"/>
  <c r="P13" i="8"/>
  <c r="Q13" i="8" s="1"/>
  <c r="N22" i="8"/>
  <c r="O22" i="8" s="1"/>
  <c r="N21" i="8"/>
  <c r="O21" i="8" s="1"/>
  <c r="N20" i="8"/>
  <c r="O20" i="8" s="1"/>
  <c r="N19" i="8"/>
  <c r="O19" i="8" s="1"/>
  <c r="N18" i="8"/>
  <c r="O18" i="8" s="1"/>
  <c r="N17" i="8"/>
  <c r="O17" i="8" s="1"/>
  <c r="N16" i="8"/>
  <c r="O16" i="8" s="1"/>
  <c r="N15" i="8"/>
  <c r="O15" i="8" s="1"/>
  <c r="N14" i="8"/>
  <c r="O14" i="8" s="1"/>
  <c r="N13" i="8"/>
  <c r="O13" i="8" s="1"/>
  <c r="D13" i="8"/>
  <c r="E13" i="8" s="1"/>
  <c r="F13" i="8"/>
  <c r="G13" i="8" s="1"/>
  <c r="H13" i="8"/>
  <c r="I13" i="8" s="1"/>
  <c r="J13" i="8"/>
  <c r="K13" i="8" s="1"/>
  <c r="L13" i="8"/>
  <c r="M13" i="8" s="1"/>
  <c r="S23" i="8" l="1"/>
  <c r="Q23" i="8"/>
  <c r="U23" i="8"/>
  <c r="O23" i="8"/>
  <c r="A6" i="8"/>
  <c r="B14" i="8" l="1"/>
  <c r="B15" i="8"/>
  <c r="B16" i="8"/>
  <c r="B17" i="8"/>
  <c r="B18" i="8"/>
  <c r="B19" i="8"/>
  <c r="B21" i="8"/>
  <c r="B22" i="8"/>
  <c r="B13" i="8"/>
  <c r="L14" i="8" l="1"/>
  <c r="M14" i="8" s="1"/>
  <c r="L15" i="8"/>
  <c r="M15" i="8" s="1"/>
  <c r="L16" i="8"/>
  <c r="M16" i="8" s="1"/>
  <c r="L17" i="8"/>
  <c r="M17" i="8" s="1"/>
  <c r="L18" i="8"/>
  <c r="M18" i="8" s="1"/>
  <c r="L19" i="8"/>
  <c r="M19" i="8" s="1"/>
  <c r="L20" i="8"/>
  <c r="M20" i="8" s="1"/>
  <c r="L21" i="8"/>
  <c r="M21" i="8" s="1"/>
  <c r="L22" i="8"/>
  <c r="M22" i="8" s="1"/>
  <c r="J14" i="8"/>
  <c r="K14" i="8" s="1"/>
  <c r="J15" i="8"/>
  <c r="K15" i="8" s="1"/>
  <c r="J16" i="8"/>
  <c r="K16" i="8" s="1"/>
  <c r="J17" i="8"/>
  <c r="K17" i="8" s="1"/>
  <c r="J18" i="8"/>
  <c r="K18" i="8" s="1"/>
  <c r="J19" i="8"/>
  <c r="K19" i="8" s="1"/>
  <c r="J20" i="8"/>
  <c r="K20" i="8" s="1"/>
  <c r="J21" i="8"/>
  <c r="K21" i="8" s="1"/>
  <c r="J22" i="8"/>
  <c r="K22" i="8" s="1"/>
  <c r="H14" i="8"/>
  <c r="I14" i="8" s="1"/>
  <c r="H15" i="8"/>
  <c r="I15" i="8" s="1"/>
  <c r="H16" i="8"/>
  <c r="I16" i="8" s="1"/>
  <c r="H17" i="8"/>
  <c r="I17" i="8" s="1"/>
  <c r="H18" i="8"/>
  <c r="I18" i="8" s="1"/>
  <c r="H19" i="8"/>
  <c r="I19" i="8" s="1"/>
  <c r="H20" i="8"/>
  <c r="I20" i="8" s="1"/>
  <c r="H21" i="8"/>
  <c r="I21" i="8" s="1"/>
  <c r="H22" i="8"/>
  <c r="I22" i="8" s="1"/>
  <c r="F14" i="8"/>
  <c r="G14" i="8" s="1"/>
  <c r="F15" i="8"/>
  <c r="G15" i="8" s="1"/>
  <c r="F16" i="8"/>
  <c r="G16" i="8" s="1"/>
  <c r="F17" i="8"/>
  <c r="G17" i="8" s="1"/>
  <c r="F18" i="8"/>
  <c r="G18" i="8" s="1"/>
  <c r="F19" i="8"/>
  <c r="G19" i="8" s="1"/>
  <c r="F20" i="8"/>
  <c r="G20" i="8" s="1"/>
  <c r="F21" i="8"/>
  <c r="G21" i="8" s="1"/>
  <c r="F22" i="8"/>
  <c r="G22" i="8" s="1"/>
  <c r="D14" i="8"/>
  <c r="E14" i="8" s="1"/>
  <c r="D15" i="8"/>
  <c r="E15" i="8" s="1"/>
  <c r="D16" i="8"/>
  <c r="E16" i="8" s="1"/>
  <c r="D17" i="8"/>
  <c r="E17" i="8" s="1"/>
  <c r="D18" i="8"/>
  <c r="E18" i="8" s="1"/>
  <c r="D19" i="8"/>
  <c r="E19" i="8" s="1"/>
  <c r="D20" i="8"/>
  <c r="E20" i="8" s="1"/>
  <c r="D21" i="8"/>
  <c r="E21" i="8" s="1"/>
  <c r="D22" i="8"/>
  <c r="E22" i="8" s="1"/>
  <c r="G23" i="8" l="1"/>
  <c r="I23" i="8"/>
  <c r="K23" i="8"/>
  <c r="M23" i="8"/>
  <c r="E23" i="8"/>
  <c r="Z23" i="8" l="1"/>
</calcChain>
</file>

<file path=xl/sharedStrings.xml><?xml version="1.0" encoding="utf-8"?>
<sst xmlns="http://schemas.openxmlformats.org/spreadsheetml/2006/main" count="113" uniqueCount="91">
  <si>
    <t>Labor Category</t>
  </si>
  <si>
    <t>Definitions / Qualifications</t>
  </si>
  <si>
    <t>Program Manager</t>
  </si>
  <si>
    <t>Possess a bachelor’s degree from an accredited school in a related technical field consistent with the required duties of the position and a minimum of ten (10) years of directly applicable experience since receiving the degree. </t>
  </si>
  <si>
    <t>Project Manager</t>
  </si>
  <si>
    <t>Architect</t>
  </si>
  <si>
    <t>Must be a Registered Architect (RA) in any state. Performance experience as Lead Architect for the design of a minimum of two (2) Department of Defense (DoD) projects within the last five (5) years subject to Unified Facilities Criteria (UFC) 1-200-01, General DoD Building Requirements.  Must possess a bachelor’s degree from an accredited school in a related technical field consistent with the required duties of the position and at least ten (10) years’ total experience on projects similar in size and complexity. </t>
  </si>
  <si>
    <t>Site Superintendent</t>
  </si>
  <si>
    <t>A minimum of ten (10) years experience in construction with at least five (5) of those years as a superintendent on projects similar in size and complexity. The individual must be familiar with the requirements of Engineering Manual (EM) 385-1-1 and have experience in the areas of hazard identification and safety compliance. The individual must be capable of interpreting a critical path schedule and construction drawings. </t>
  </si>
  <si>
    <t>Quality Assurance/Quality Control (QA/QC) Manager</t>
  </si>
  <si>
    <t>A graduate engineer, graduate architect, or a graduate of construction management, with a minimum of five (5) years’ construction experience on projects similar in size and complexity. </t>
  </si>
  <si>
    <t>Health &amp; Safety Manager</t>
  </si>
  <si>
    <t>Must demonstrate a minimum of ten (10) years’ experience in construction with at least five (5) of those years as a superintendent on projects similar in size and complexity. The individual must be familiar with the requirements of EM 385-1-1 and have experience in the areas of hazard identification and safety compliance.  </t>
  </si>
  <si>
    <t>Administrative Assistant</t>
  </si>
  <si>
    <t>Must possess a high school diploma and at least eight (8) years of experience performing routine, as well as non-routine, secretarial duties and experience in instructing less experienced staff.</t>
  </si>
  <si>
    <t>Civil Engineer</t>
  </si>
  <si>
    <t>Must be a Registered Civil Engineer in any state. Performance experience as a civil engineer for the design of a minimum of two (2) DoD projects within the last five (5) years subject to UFC 1-200-01, General DoD Building Requirements.  Possess a bachelor’s degree from an accredited school in a related technical field consistent with the required duties of the position and at least ten (10) year’s total experience on projects similar in size and complexity.</t>
  </si>
  <si>
    <t>Scheduler</t>
  </si>
  <si>
    <t>A minimum of five (5) years’ experience to include two (2) years working in Primavera and two (2) years in construction scheduling.</t>
  </si>
  <si>
    <t>Subcontract Manager</t>
  </si>
  <si>
    <t>Possess a Bachelor’s degree from an accredited school in a related technical field consistent with the required duties of the position and a minimum of ten (10) years of directly applicable experience since receiving the degree.</t>
  </si>
  <si>
    <t>AIR FORCE (AF) Comprehensive Construction and Engineer (C2E)</t>
  </si>
  <si>
    <t xml:space="preserve">CONTRACTOR: </t>
  </si>
  <si>
    <t>When submitting a proposal for this requirement, the following TAB must be used.   Offeror is responsible for accuracy.  Any formula cells are locked. Changes to the formulas are not permitted.</t>
  </si>
  <si>
    <t xml:space="preserve"> GOVERNMENT'S 
LABOR CATEGORY
</t>
  </si>
  <si>
    <t xml:space="preserve"> OFFEROR'S 
LABOR CATEGORY
</t>
  </si>
  <si>
    <t>FY25</t>
  </si>
  <si>
    <t>FY26</t>
  </si>
  <si>
    <t>FY27</t>
  </si>
  <si>
    <t>FY28</t>
  </si>
  <si>
    <t>FY29</t>
  </si>
  <si>
    <t>FY30</t>
  </si>
  <si>
    <t>FY31</t>
  </si>
  <si>
    <t>FY32</t>
  </si>
  <si>
    <t>FY33</t>
  </si>
  <si>
    <t>FY34</t>
  </si>
  <si>
    <t>52.217-8 Option to Extend Services</t>
  </si>
  <si>
    <t>10/1/24
 to
9/30/25</t>
  </si>
  <si>
    <t>10/1/25
 to
9/30/26</t>
  </si>
  <si>
    <t>10/1/26
 to
9/30/27</t>
  </si>
  <si>
    <t>10/1/27
 to
9/30/28</t>
  </si>
  <si>
    <t>10/1/28
 to
9/30/29</t>
  </si>
  <si>
    <t>10/1/29
 to
9/30/30</t>
  </si>
  <si>
    <t>10/1/30
 to
9/30/31</t>
  </si>
  <si>
    <t>10/1/31
 to
9/30/32</t>
  </si>
  <si>
    <t>10/1/32
 to
9/30/33</t>
  </si>
  <si>
    <t>10/1/33
 to
9/30/34</t>
  </si>
  <si>
    <t>QA/QC Manager</t>
  </si>
  <si>
    <t>Instructions</t>
  </si>
  <si>
    <t xml:space="preserve">Enter business name </t>
  </si>
  <si>
    <t>Enter Offeror's Labor Category  (if different than Government's Labor Categories)</t>
  </si>
  <si>
    <t>Input fully burdened labor rates for each labor category for each year.</t>
  </si>
  <si>
    <t>Labor rates shall not be entered into Column M as they are formulated to pull from Column L.</t>
  </si>
  <si>
    <t>AIR FORCE (AF) Comprehensive Construction and Engineering (C2E)</t>
  </si>
  <si>
    <t>When submitting a proposal for this requirement, the following table must be used.   This sheet is self populated from TAB FFP Labor Rates. Offeror is responsible for accuracy.  Formula cells are locked. Changes to the formulas are not permitted.</t>
  </si>
  <si>
    <t>Labor Hours
per Year</t>
  </si>
  <si>
    <t>10/1/24 - 9/30/25</t>
  </si>
  <si>
    <t>10/1/25 - 9/30/26</t>
  </si>
  <si>
    <t>10/1/26 - 9/30/27</t>
  </si>
  <si>
    <t>10/1/27 - 9/30/28</t>
  </si>
  <si>
    <t>10/1/28 - 9/30/29</t>
  </si>
  <si>
    <t>10/1/29 - 9/30/30</t>
  </si>
  <si>
    <t>10/1/30 - 9/30/31</t>
  </si>
  <si>
    <t>10/1/31 - 9/30/32</t>
  </si>
  <si>
    <t>10/1/32 - 9/30/33</t>
  </si>
  <si>
    <t>10/1/33 - 9/30/34</t>
  </si>
  <si>
    <t>FY25 Rates</t>
  </si>
  <si>
    <t>FY25 Price</t>
  </si>
  <si>
    <t>FY26 Rates</t>
  </si>
  <si>
    <t>FY26 Price</t>
  </si>
  <si>
    <t>FY27 Rates</t>
  </si>
  <si>
    <t>FY27 Price</t>
  </si>
  <si>
    <t>FY28 Rates</t>
  </si>
  <si>
    <t>FY28 Price</t>
  </si>
  <si>
    <t>FY29 Rates</t>
  </si>
  <si>
    <t>FY29 Price</t>
  </si>
  <si>
    <t>FY30 Rates</t>
  </si>
  <si>
    <t>FY30 Price</t>
  </si>
  <si>
    <t>FY31 Rates</t>
  </si>
  <si>
    <t>FY31 Price</t>
  </si>
  <si>
    <t>FY32 Rates</t>
  </si>
  <si>
    <t>FY32 Price</t>
  </si>
  <si>
    <t>FY33 Rates</t>
  </si>
  <si>
    <t>FY33 Price</t>
  </si>
  <si>
    <t>FY34 Rates</t>
  </si>
  <si>
    <t>FY34 Price</t>
  </si>
  <si>
    <t>52.217-8 Option to Extend Services Rates</t>
  </si>
  <si>
    <t>52.217-8 Option to Extend Services Price</t>
  </si>
  <si>
    <t>Total Price</t>
  </si>
  <si>
    <t>TOTAL EVALUATED PRICE (TEP)</t>
  </si>
  <si>
    <t>Sheet will auto populate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</si>
</sst>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
  </numFmts>
  <fonts count="14" x14ac:knownFonts="1">
    <font>
      <sz val="10"/>
      <name val="Arial"/>
    </font>
    <font>
      <sz val="11"/>
      <color theme="1"/>
      <name val="Calibri"/>
      <family val="2"/>
      <scheme val="minor"/>
    </font>
    <font>
      <sz val="11"/>
      <color theme="1"/>
      <name val="Calibri"/>
      <family val="2"/>
      <scheme val="minor"/>
    </font>
    <font>
      <sz val="10"/>
      <name val="Arial"/>
      <family val="2"/>
    </font>
    <font>
      <sz val="10"/>
      <name val="Times New Roman"/>
      <family val="1"/>
    </font>
    <font>
      <sz val="10"/>
      <color theme="0" tint="-0.14999847407452621"/>
      <name val="Times New Roman"/>
      <family val="1"/>
    </font>
    <font>
      <b/>
      <sz val="10"/>
      <name val="Times New Roman"/>
      <family val="1"/>
    </font>
    <font>
      <sz val="10"/>
      <color indexed="10"/>
      <name val="Times New Roman"/>
      <family val="1"/>
    </font>
    <font>
      <b/>
      <sz val="10"/>
      <color theme="1"/>
      <name val="Times New Roman"/>
      <family val="1"/>
    </font>
    <font>
      <sz val="10"/>
      <color rgb="FF000000"/>
      <name val="Times New Roman"/>
      <family val="1"/>
    </font>
    <font>
      <sz val="10"/>
      <color theme="1"/>
      <name val="Times New Roman"/>
      <family val="1"/>
    </font>
    <font>
      <b/>
      <sz val="10"/>
      <name val="Arial"/>
      <family val="2"/>
    </font>
    <font>
      <b/>
      <sz val="11"/>
      <name val="Times New Roman"/>
      <family val="1"/>
    </font>
    <font>
      <sz val="11"/>
      <name val="Times New Roman"/>
      <family val="1"/>
    </font>
  </fonts>
  <fills count="8">
    <fill>
      <patternFill patternType="none"/>
    </fill>
    <fill>
      <patternFill patternType="gray125"/>
    </fill>
    <fill>
      <patternFill patternType="solid">
        <fgColor theme="4" tint="0.59999389629810485"/>
        <bgColor indexed="65"/>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s>
  <cellStyleXfs count="5">
    <xf numFmtId="0" fontId="0" fillId="0" borderId="0"/>
    <xf numFmtId="0" fontId="2" fillId="2" borderId="0" applyNumberFormat="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cellStyleXfs>
  <cellXfs count="82">
    <xf numFmtId="0" fontId="0" fillId="0" borderId="0" xfId="0"/>
    <xf numFmtId="0" fontId="4" fillId="0" borderId="0" xfId="0" applyFont="1"/>
    <xf numFmtId="49" fontId="7" fillId="0" borderId="0" xfId="0" applyNumberFormat="1" applyFont="1"/>
    <xf numFmtId="0" fontId="6" fillId="0" borderId="0" xfId="0" quotePrefix="1" applyFont="1" applyAlignment="1">
      <alignment horizontal="center"/>
    </xf>
    <xf numFmtId="15" fontId="6" fillId="0" borderId="3" xfId="0" applyNumberFormat="1" applyFont="1" applyBorder="1" applyAlignment="1">
      <alignment horizontal="center" vertical="center" wrapText="1"/>
    </xf>
    <xf numFmtId="0" fontId="6" fillId="0" borderId="1" xfId="0" quotePrefix="1" applyFont="1" applyBorder="1" applyAlignment="1">
      <alignment horizontal="center" vertical="center"/>
    </xf>
    <xf numFmtId="44" fontId="4" fillId="0" borderId="1" xfId="2" applyFont="1" applyBorder="1"/>
    <xf numFmtId="0" fontId="6" fillId="0" borderId="1" xfId="0" applyFont="1" applyBorder="1" applyAlignment="1">
      <alignment vertical="top" wrapText="1"/>
    </xf>
    <xf numFmtId="0" fontId="4" fillId="0" borderId="1" xfId="0" applyFont="1" applyBorder="1" applyAlignment="1">
      <alignment vertical="top" wrapText="1"/>
    </xf>
    <xf numFmtId="44" fontId="4" fillId="0" borderId="5" xfId="2" applyFont="1" applyBorder="1"/>
    <xf numFmtId="3" fontId="9" fillId="0" borderId="1" xfId="0" applyNumberFormat="1" applyFont="1" applyBorder="1" applyAlignment="1">
      <alignment horizontal="center" vertical="center"/>
    </xf>
    <xf numFmtId="0" fontId="4" fillId="0" borderId="9" xfId="1" applyFont="1" applyFill="1" applyBorder="1"/>
    <xf numFmtId="44" fontId="6" fillId="0" borderId="1" xfId="0" applyNumberFormat="1" applyFont="1" applyBorder="1"/>
    <xf numFmtId="0" fontId="4" fillId="0" borderId="0" xfId="0" applyFont="1" applyProtection="1">
      <protection locked="0"/>
    </xf>
    <xf numFmtId="49" fontId="4" fillId="0" borderId="0" xfId="0" applyNumberFormat="1" applyFont="1" applyProtection="1">
      <protection locked="0"/>
    </xf>
    <xf numFmtId="0" fontId="4" fillId="0" borderId="0" xfId="0" applyFont="1" applyAlignment="1" applyProtection="1">
      <alignment horizontal="center"/>
      <protection locked="0"/>
    </xf>
    <xf numFmtId="0" fontId="6" fillId="0" borderId="1" xfId="0" quotePrefix="1" applyFont="1" applyBorder="1" applyAlignment="1" applyProtection="1">
      <alignment horizontal="center"/>
      <protection locked="0"/>
    </xf>
    <xf numFmtId="0" fontId="6" fillId="0" borderId="0" xfId="0" applyFont="1"/>
    <xf numFmtId="0" fontId="4" fillId="0" borderId="0" xfId="0" applyFont="1" applyAlignment="1">
      <alignment vertical="top" wrapText="1"/>
    </xf>
    <xf numFmtId="3" fontId="6" fillId="3" borderId="1" xfId="0" applyNumberFormat="1" applyFont="1" applyFill="1" applyBorder="1" applyAlignment="1">
      <alignment horizontal="center" vertical="top" wrapText="1"/>
    </xf>
    <xf numFmtId="0" fontId="6" fillId="0" borderId="5" xfId="0" applyFont="1" applyBorder="1"/>
    <xf numFmtId="0" fontId="4" fillId="0" borderId="2" xfId="0" applyFont="1" applyBorder="1"/>
    <xf numFmtId="0" fontId="4" fillId="0" borderId="0" xfId="0" applyFont="1" applyAlignment="1" applyProtection="1">
      <alignment vertical="top" wrapText="1"/>
      <protection locked="0"/>
    </xf>
    <xf numFmtId="0" fontId="6" fillId="0" borderId="0" xfId="0" applyFont="1" applyAlignment="1" applyProtection="1">
      <alignment vertical="top" wrapText="1"/>
      <protection locked="0"/>
    </xf>
    <xf numFmtId="0" fontId="4" fillId="6" borderId="1" xfId="1" applyFont="1" applyFill="1" applyBorder="1" applyProtection="1">
      <protection locked="0"/>
    </xf>
    <xf numFmtId="0" fontId="6" fillId="0" borderId="5" xfId="0" quotePrefix="1" applyFont="1" applyBorder="1" applyAlignment="1" applyProtection="1">
      <alignment horizontal="center"/>
      <protection locked="0"/>
    </xf>
    <xf numFmtId="44" fontId="4" fillId="5" borderId="5" xfId="2" applyFont="1" applyFill="1" applyBorder="1" applyProtection="1">
      <protection locked="0"/>
    </xf>
    <xf numFmtId="0" fontId="9" fillId="0" borderId="16" xfId="0" applyFont="1" applyBorder="1"/>
    <xf numFmtId="0" fontId="4" fillId="0" borderId="18" xfId="1" applyFont="1" applyFill="1" applyBorder="1"/>
    <xf numFmtId="164" fontId="4" fillId="0" borderId="5" xfId="1" applyNumberFormat="1" applyFont="1" applyFill="1" applyBorder="1"/>
    <xf numFmtId="0" fontId="11" fillId="0" borderId="0" xfId="0" applyFont="1" applyAlignment="1">
      <alignment horizontal="center" vertical="center"/>
    </xf>
    <xf numFmtId="0" fontId="0" fillId="0" borderId="0" xfId="0" applyAlignment="1">
      <alignment vertical="center"/>
    </xf>
    <xf numFmtId="0" fontId="0" fillId="0" borderId="0" xfId="0" applyAlignment="1">
      <alignmen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2" fillId="0" borderId="0" xfId="0" applyFont="1" applyAlignment="1">
      <alignment horizontal="right" vertical="center" wrapText="1"/>
    </xf>
    <xf numFmtId="0" fontId="13" fillId="0" borderId="0" xfId="0" applyFont="1" applyAlignment="1">
      <alignment vertical="center" wrapText="1"/>
    </xf>
    <xf numFmtId="0" fontId="13" fillId="0" borderId="0" xfId="0" applyFont="1" applyAlignment="1">
      <alignment vertical="center"/>
    </xf>
    <xf numFmtId="44" fontId="4" fillId="0" borderId="16" xfId="0" applyNumberFormat="1" applyFont="1" applyBorder="1"/>
    <xf numFmtId="0" fontId="6" fillId="0" borderId="12" xfId="0" quotePrefix="1" applyFont="1" applyBorder="1" applyAlignment="1" applyProtection="1">
      <alignment horizontal="center"/>
      <protection locked="0"/>
    </xf>
    <xf numFmtId="44" fontId="4" fillId="5" borderId="19" xfId="2" applyFont="1" applyFill="1" applyBorder="1" applyProtection="1">
      <protection locked="0"/>
    </xf>
    <xf numFmtId="44" fontId="4" fillId="0" borderId="21" xfId="0" applyNumberFormat="1" applyFont="1" applyBorder="1"/>
    <xf numFmtId="0" fontId="6" fillId="0" borderId="20" xfId="0" applyFont="1" applyBorder="1"/>
    <xf numFmtId="0" fontId="6" fillId="4" borderId="22" xfId="0" quotePrefix="1" applyFont="1" applyFill="1" applyBorder="1" applyAlignment="1">
      <alignment horizontal="center" vertical="center"/>
    </xf>
    <xf numFmtId="0" fontId="6" fillId="4" borderId="23" xfId="0" quotePrefix="1" applyFont="1" applyFill="1" applyBorder="1" applyAlignment="1">
      <alignment horizontal="center" vertical="center"/>
    </xf>
    <xf numFmtId="0" fontId="6" fillId="0" borderId="24" xfId="0" applyFont="1" applyBorder="1" applyAlignment="1">
      <alignment horizontal="center" vertical="center" wrapText="1"/>
    </xf>
    <xf numFmtId="44" fontId="4" fillId="0" borderId="0" xfId="0" applyNumberFormat="1" applyFont="1"/>
    <xf numFmtId="44" fontId="4" fillId="0" borderId="12" xfId="2" applyFont="1" applyBorder="1"/>
    <xf numFmtId="0" fontId="4" fillId="0" borderId="0" xfId="0" applyFont="1" applyAlignment="1">
      <alignment horizontal="left"/>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7" borderId="0" xfId="0" applyFont="1" applyFill="1" applyAlignment="1" applyProtection="1">
      <alignment horizontal="left"/>
      <protection locked="0"/>
    </xf>
    <xf numFmtId="0" fontId="8" fillId="0" borderId="13" xfId="1" applyFont="1" applyFill="1" applyBorder="1" applyAlignment="1" applyProtection="1">
      <alignment horizontal="center" vertical="center" wrapText="1"/>
      <protection locked="0"/>
    </xf>
    <xf numFmtId="0" fontId="8" fillId="0" borderId="14" xfId="1" applyFont="1" applyFill="1" applyBorder="1" applyAlignment="1" applyProtection="1">
      <alignment horizontal="center" vertical="center" wrapText="1"/>
      <protection locked="0"/>
    </xf>
    <xf numFmtId="0" fontId="8" fillId="0" borderId="15" xfId="1" applyFont="1" applyFill="1" applyBorder="1" applyAlignment="1" applyProtection="1">
      <alignment horizontal="center" vertical="center" wrapText="1"/>
      <protection locked="0"/>
    </xf>
    <xf numFmtId="0" fontId="8" fillId="0" borderId="1" xfId="1" applyFont="1" applyFill="1" applyBorder="1" applyAlignment="1" applyProtection="1">
      <alignment horizontal="center" vertical="center" wrapText="1"/>
      <protection locked="0"/>
    </xf>
    <xf numFmtId="15" fontId="4" fillId="0" borderId="6" xfId="0" applyNumberFormat="1" applyFont="1" applyBorder="1" applyAlignment="1" applyProtection="1">
      <alignment horizontal="center" wrapText="1"/>
      <protection locked="0"/>
    </xf>
    <xf numFmtId="15" fontId="4" fillId="0" borderId="7" xfId="0" applyNumberFormat="1" applyFont="1" applyBorder="1" applyAlignment="1" applyProtection="1">
      <alignment horizontal="center"/>
      <protection locked="0"/>
    </xf>
    <xf numFmtId="15" fontId="4" fillId="0" borderId="3" xfId="0" applyNumberFormat="1" applyFont="1" applyBorder="1" applyAlignment="1" applyProtection="1">
      <alignment horizontal="center" wrapText="1"/>
      <protection locked="0"/>
    </xf>
    <xf numFmtId="15" fontId="4" fillId="0" borderId="4" xfId="0" applyNumberFormat="1" applyFont="1" applyBorder="1" applyAlignment="1" applyProtection="1">
      <alignment horizontal="center" wrapText="1"/>
      <protection locked="0"/>
    </xf>
    <xf numFmtId="15" fontId="4" fillId="0" borderId="4" xfId="0" applyNumberFormat="1" applyFont="1" applyBorder="1" applyAlignment="1" applyProtection="1">
      <alignment horizontal="center"/>
      <protection locked="0"/>
    </xf>
    <xf numFmtId="0" fontId="10" fillId="0" borderId="0" xfId="3" applyFont="1" applyAlignment="1" applyProtection="1">
      <protection locked="0"/>
    </xf>
    <xf numFmtId="0" fontId="4" fillId="0" borderId="20" xfId="0" applyFont="1" applyBorder="1" applyAlignment="1">
      <alignment horizontal="center"/>
    </xf>
    <xf numFmtId="0" fontId="4" fillId="0" borderId="21" xfId="0" applyFont="1" applyBorder="1" applyAlignment="1">
      <alignment horizontal="center"/>
    </xf>
    <xf numFmtId="0" fontId="4" fillId="6" borderId="0" xfId="0" applyFont="1" applyFill="1" applyAlignment="1" applyProtection="1">
      <alignment horizontal="left"/>
      <protection locked="0"/>
    </xf>
    <xf numFmtId="0" fontId="4" fillId="5" borderId="0" xfId="0" applyFont="1" applyFill="1" applyAlignment="1" applyProtection="1">
      <alignment horizontal="left"/>
      <protection locked="0"/>
    </xf>
    <xf numFmtId="0" fontId="10" fillId="4" borderId="0" xfId="3" applyFont="1" applyFill="1" applyAlignment="1" applyProtection="1">
      <alignment horizontal="left" wrapText="1"/>
      <protection locked="0"/>
    </xf>
    <xf numFmtId="15" fontId="4" fillId="0" borderId="13" xfId="0" applyNumberFormat="1" applyFont="1" applyBorder="1" applyAlignment="1" applyProtection="1">
      <alignment horizontal="center" wrapText="1"/>
      <protection locked="0"/>
    </xf>
    <xf numFmtId="15" fontId="4" fillId="0" borderId="15" xfId="0" applyNumberFormat="1" applyFont="1" applyBorder="1" applyAlignment="1" applyProtection="1">
      <alignment horizontal="center"/>
      <protection locked="0"/>
    </xf>
    <xf numFmtId="0" fontId="6" fillId="4" borderId="12" xfId="0" quotePrefix="1" applyFont="1" applyFill="1" applyBorder="1" applyAlignment="1">
      <alignment horizontal="center" vertical="center"/>
    </xf>
    <xf numFmtId="0" fontId="6" fillId="4" borderId="19" xfId="0" quotePrefix="1" applyFont="1" applyFill="1" applyBorder="1" applyAlignment="1">
      <alignment horizontal="center" vertical="center"/>
    </xf>
    <xf numFmtId="15" fontId="6" fillId="4" borderId="12" xfId="0" applyNumberFormat="1" applyFont="1" applyFill="1" applyBorder="1" applyAlignment="1">
      <alignment horizontal="center" vertical="center" wrapText="1"/>
    </xf>
    <xf numFmtId="15" fontId="6" fillId="4" borderId="5" xfId="0" applyNumberFormat="1" applyFont="1" applyFill="1" applyBorder="1" applyAlignment="1">
      <alignment horizontal="center" vertical="center" wrapText="1"/>
    </xf>
    <xf numFmtId="0" fontId="6" fillId="4" borderId="5" xfId="0" quotePrefix="1" applyFont="1" applyFill="1" applyBorder="1" applyAlignment="1">
      <alignment horizontal="center" vertical="center"/>
    </xf>
    <xf numFmtId="0" fontId="5" fillId="0" borderId="0" xfId="0" applyFont="1" applyAlignment="1">
      <alignment horizontal="center"/>
    </xf>
    <xf numFmtId="0" fontId="4" fillId="0" borderId="0" xfId="0" applyFont="1" applyAlignment="1">
      <alignment horizontal="left"/>
    </xf>
    <xf numFmtId="0" fontId="8" fillId="3" borderId="3"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cellXfs>
  <cellStyles count="5">
    <cellStyle name="40% - Accent1" xfId="1" builtinId="31"/>
    <cellStyle name="Currency" xfId="2" builtinId="4"/>
    <cellStyle name="Currency 2" xfId="4" xr:uid="{00000000-0005-0000-0000-000002000000}"/>
    <cellStyle name="Normal" xfId="0" builtinId="0"/>
    <cellStyle name="Normal 2" xfId="3"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114299</xdr:rowOff>
    </xdr:from>
    <xdr:to>
      <xdr:col>13</xdr:col>
      <xdr:colOff>114300</xdr:colOff>
      <xdr:row>46</xdr:row>
      <xdr:rowOff>9524</xdr:rowOff>
    </xdr:to>
    <xdr:sp macro="" textlink="">
      <xdr:nvSpPr>
        <xdr:cNvPr id="4" name="TextBox 1">
          <a:extLst>
            <a:ext uri="{FF2B5EF4-FFF2-40B4-BE49-F238E27FC236}">
              <a16:creationId xmlns:a16="http://schemas.microsoft.com/office/drawing/2014/main" id="{75D7F7D7-42DE-4517-8F2C-A34EE5E3EFE5}"/>
            </a:ext>
          </a:extLst>
        </xdr:cNvPr>
        <xdr:cNvSpPr txBox="1"/>
      </xdr:nvSpPr>
      <xdr:spPr>
        <a:xfrm>
          <a:off x="123825" y="114299"/>
          <a:ext cx="7915275" cy="7343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solidFill>
                <a:schemeClr val="dk1"/>
              </a:solidFill>
              <a:effectLst/>
              <a:latin typeface="Times New Roman" panose="02020603050405020304" pitchFamily="18" charset="0"/>
              <a:ea typeface="+mn-ea"/>
              <a:cs typeface="Times New Roman" panose="02020603050405020304" pitchFamily="18" charset="0"/>
            </a:rPr>
            <a:t>Firm Fixed Price (FFP) Fully Burdened Labor Rates (Labor Rates Table)</a:t>
          </a:r>
          <a:endParaRPr lang="en-US" sz="1200">
            <a:solidFill>
              <a:schemeClr val="dk1"/>
            </a:solidFill>
            <a:effectLst/>
            <a:latin typeface="Times New Roman" panose="02020603050405020304" pitchFamily="18" charset="0"/>
            <a:ea typeface="+mn-ea"/>
            <a:cs typeface="Times New Roman" panose="02020603050405020304" pitchFamily="18" charset="0"/>
          </a:endParaRPr>
        </a:p>
        <a:p>
          <a:r>
            <a:rPr lang="en-US" sz="1200">
              <a:solidFill>
                <a:schemeClr val="dk1"/>
              </a:solidFill>
              <a:effectLst/>
              <a:latin typeface="Times New Roman" panose="02020603050405020304" pitchFamily="18" charset="0"/>
              <a:ea typeface="+mn-ea"/>
              <a:cs typeface="Times New Roman" panose="02020603050405020304" pitchFamily="18" charset="0"/>
            </a:rPr>
            <a:t>(a) Offerors shall provide FFP Fully Burdened labor rates for the labor categories identified in this</a:t>
          </a:r>
          <a:r>
            <a:rPr lang="en-US" sz="1200" baseline="0">
              <a:solidFill>
                <a:schemeClr val="dk1"/>
              </a:solidFill>
              <a:effectLst/>
              <a:latin typeface="Times New Roman" panose="02020603050405020304" pitchFamily="18" charset="0"/>
              <a:ea typeface="+mn-ea"/>
              <a:cs typeface="Times New Roman" panose="02020603050405020304" pitchFamily="18" charset="0"/>
            </a:rPr>
            <a:t> Appendix (</a:t>
          </a:r>
          <a:r>
            <a:rPr lang="en-US" sz="1200">
              <a:solidFill>
                <a:schemeClr val="dk1"/>
              </a:solidFill>
              <a:effectLst/>
              <a:latin typeface="Times New Roman" panose="02020603050405020304" pitchFamily="18" charset="0"/>
              <a:ea typeface="+mn-ea"/>
              <a:cs typeface="Times New Roman" panose="02020603050405020304" pitchFamily="18" charset="0"/>
            </a:rPr>
            <a:t>Labor Rates Table, Appendix L-08)</a:t>
          </a:r>
          <a:r>
            <a:rPr lang="en-US" sz="1200" baseline="0">
              <a:solidFill>
                <a:schemeClr val="dk1"/>
              </a:solidFill>
              <a:effectLst/>
              <a:latin typeface="Times New Roman" panose="02020603050405020304" pitchFamily="18" charset="0"/>
              <a:ea typeface="+mn-ea"/>
              <a:cs typeface="Times New Roman" panose="02020603050405020304" pitchFamily="18" charset="0"/>
            </a:rPr>
            <a:t>. These rates are effective</a:t>
          </a:r>
          <a:r>
            <a:rPr lang="en-US" sz="1200">
              <a:solidFill>
                <a:schemeClr val="dk1"/>
              </a:solidFill>
              <a:effectLst/>
              <a:latin typeface="Times New Roman" panose="02020603050405020304" pitchFamily="18" charset="0"/>
              <a:ea typeface="+mn-ea"/>
              <a:cs typeface="Times New Roman" panose="02020603050405020304" pitchFamily="18" charset="0"/>
            </a:rPr>
            <a:t> for FFP task orders for the life of the contract. Offerors shall input their</a:t>
          </a:r>
          <a:r>
            <a:rPr lang="en-US" sz="1200" baseline="0">
              <a:solidFill>
                <a:schemeClr val="dk1"/>
              </a:solidFill>
              <a:effectLst/>
              <a:latin typeface="Times New Roman" panose="02020603050405020304" pitchFamily="18" charset="0"/>
              <a:ea typeface="+mn-ea"/>
              <a:cs typeface="Times New Roman" panose="02020603050405020304" pitchFamily="18" charset="0"/>
            </a:rPr>
            <a:t> proposed rate and "Offeror's Labor Category" (as applicable) in the "FFP Labor Rates" tab of this Appendix. Additional instructions for the "FFP Labor Rates" and "FFP Labor Rates TEP" tabs are within the tabs themselves.</a:t>
          </a:r>
          <a:endParaRPr lang="en-US" sz="1200">
            <a:solidFill>
              <a:schemeClr val="dk1"/>
            </a:solidFill>
            <a:effectLst/>
            <a:latin typeface="Times New Roman" panose="02020603050405020304" pitchFamily="18" charset="0"/>
            <a:ea typeface="+mn-ea"/>
            <a:cs typeface="Times New Roman" panose="02020603050405020304" pitchFamily="18" charset="0"/>
          </a:endParaRPr>
        </a:p>
        <a:p>
          <a:endParaRPr lang="en-US" sz="1200">
            <a:solidFill>
              <a:schemeClr val="dk1"/>
            </a:solidFill>
            <a:effectLst/>
            <a:latin typeface="Times New Roman" panose="02020603050405020304" pitchFamily="18" charset="0"/>
            <a:ea typeface="+mn-ea"/>
            <a:cs typeface="Times New Roman" panose="02020603050405020304" pitchFamily="18" charset="0"/>
          </a:endParaRPr>
        </a:p>
        <a:p>
          <a:r>
            <a:rPr lang="en-US" sz="1200">
              <a:solidFill>
                <a:schemeClr val="dk1"/>
              </a:solidFill>
              <a:effectLst/>
              <a:latin typeface="Times New Roman" panose="02020603050405020304" pitchFamily="18" charset="0"/>
              <a:ea typeface="+mn-ea"/>
              <a:cs typeface="Times New Roman" panose="02020603050405020304" pitchFamily="18" charset="0"/>
            </a:rPr>
            <a:t>(b) The labor categories identified in the Labor Rates Table are anticipated to not be all inclusive of the labor categories expected to be used throughout the life of the contract.  All labor categories identified in the Labor Rates Table shall be covered and proposed collectively by the prime and/or teaming partners for FFP Fully Burdened labor rates.  These rates may be proposed by the prime, teaming partner(s), or a blend.  The Offeror shall ensure that all labor categories are covered but NOT all labor categories must be covered by any one business entity.  If an Offeror’s labor category differs from the Government’s, the Offeror must provide a cross-reference in support of meeting the Government’s minimum labor qualification for that specific category, i.e. describe qualification for the skill level applicable to the labor category in terms of education level, experience and typical skills/capabilities/job functions.  </a:t>
          </a:r>
        </a:p>
        <a:p>
          <a:endParaRPr lang="en-US" sz="1200">
            <a:solidFill>
              <a:schemeClr val="dk1"/>
            </a:solidFill>
            <a:effectLst/>
            <a:latin typeface="Times New Roman" panose="02020603050405020304" pitchFamily="18" charset="0"/>
            <a:ea typeface="+mn-ea"/>
            <a:cs typeface="Times New Roman" panose="02020603050405020304" pitchFamily="18" charset="0"/>
          </a:endParaRPr>
        </a:p>
        <a:p>
          <a:r>
            <a:rPr lang="en-US" sz="1200">
              <a:solidFill>
                <a:schemeClr val="dk1"/>
              </a:solidFill>
              <a:effectLst/>
              <a:latin typeface="Times New Roman" panose="02020603050405020304" pitchFamily="18" charset="0"/>
              <a:ea typeface="+mn-ea"/>
              <a:cs typeface="Times New Roman" panose="02020603050405020304" pitchFamily="18" charset="0"/>
            </a:rPr>
            <a:t>The rates as proposed in the Labor Rates Table shall be contractually binding should Offeror be awarded a contract.</a:t>
          </a:r>
        </a:p>
        <a:p>
          <a:endParaRPr lang="en-US" sz="1200">
            <a:solidFill>
              <a:schemeClr val="dk1"/>
            </a:solidFill>
            <a:effectLst/>
            <a:latin typeface="Times New Roman" panose="02020603050405020304" pitchFamily="18" charset="0"/>
            <a:ea typeface="+mn-ea"/>
            <a:cs typeface="Times New Roman" panose="02020603050405020304" pitchFamily="18" charset="0"/>
          </a:endParaRPr>
        </a:p>
        <a:p>
          <a:r>
            <a:rPr lang="en-US" sz="1200">
              <a:solidFill>
                <a:schemeClr val="dk1"/>
              </a:solidFill>
              <a:effectLst/>
              <a:latin typeface="Times New Roman" panose="02020603050405020304" pitchFamily="18" charset="0"/>
              <a:ea typeface="+mn-ea"/>
              <a:cs typeface="Times New Roman" panose="02020603050405020304" pitchFamily="18" charset="0"/>
            </a:rPr>
            <a:t>Any additional</a:t>
          </a:r>
          <a:r>
            <a:rPr lang="en-US" sz="1200" baseline="0">
              <a:solidFill>
                <a:schemeClr val="dk1"/>
              </a:solidFill>
              <a:effectLst/>
              <a:latin typeface="Times New Roman" panose="02020603050405020304" pitchFamily="18" charset="0"/>
              <a:ea typeface="+mn-ea"/>
              <a:cs typeface="Times New Roman" panose="02020603050405020304" pitchFamily="18" charset="0"/>
            </a:rPr>
            <a:t> labor categories and rates required at the task order or task order modification level shall be negotiated then. </a:t>
          </a:r>
          <a:endParaRPr lang="en-US" sz="1200">
            <a:solidFill>
              <a:schemeClr val="dk1"/>
            </a:solidFill>
            <a:effectLst/>
            <a:latin typeface="Times New Roman" panose="02020603050405020304" pitchFamily="18" charset="0"/>
            <a:ea typeface="+mn-ea"/>
            <a:cs typeface="Times New Roman" panose="02020603050405020304" pitchFamily="18" charset="0"/>
          </a:endParaRPr>
        </a:p>
        <a:p>
          <a:r>
            <a:rPr lang="en-US" sz="1200">
              <a:solidFill>
                <a:schemeClr val="dk1"/>
              </a:solidFill>
              <a:effectLst/>
              <a:latin typeface="Times New Roman" panose="02020603050405020304" pitchFamily="18" charset="0"/>
              <a:ea typeface="+mn-ea"/>
              <a:cs typeface="Times New Roman" panose="02020603050405020304" pitchFamily="18" charset="0"/>
            </a:rPr>
            <a:t>	</a:t>
          </a:r>
        </a:p>
        <a:p>
          <a:r>
            <a:rPr lang="en-US" sz="1200" b="1">
              <a:solidFill>
                <a:schemeClr val="dk1"/>
              </a:solidFill>
              <a:effectLst/>
              <a:latin typeface="Times New Roman" panose="02020603050405020304" pitchFamily="18" charset="0"/>
              <a:ea typeface="+mn-ea"/>
              <a:cs typeface="Times New Roman" panose="02020603050405020304" pitchFamily="18" charset="0"/>
            </a:rPr>
            <a:t>The Offeror shall propose one set of rates for the entire team</a:t>
          </a:r>
          <a:r>
            <a:rPr lang="en-US" sz="1200" b="1" baseline="0">
              <a:solidFill>
                <a:schemeClr val="dk1"/>
              </a:solidFill>
              <a:effectLst/>
              <a:latin typeface="Times New Roman" panose="02020603050405020304" pitchFamily="18" charset="0"/>
              <a:ea typeface="+mn-ea"/>
              <a:cs typeface="Times New Roman" panose="02020603050405020304" pitchFamily="18" charset="0"/>
            </a:rPr>
            <a:t>. Offeror is responsible for accuracy.</a:t>
          </a:r>
          <a:endParaRPr lang="en-US" sz="1200" b="1">
            <a:solidFill>
              <a:schemeClr val="dk1"/>
            </a:solidFill>
            <a:effectLst/>
            <a:latin typeface="Times New Roman" panose="02020603050405020304" pitchFamily="18" charset="0"/>
            <a:ea typeface="+mn-ea"/>
            <a:cs typeface="Times New Roman" panose="02020603050405020304" pitchFamily="18" charset="0"/>
          </a:endParaRPr>
        </a:p>
        <a:p>
          <a:r>
            <a:rPr lang="en-US" sz="1200" b="1">
              <a:solidFill>
                <a:schemeClr val="dk1"/>
              </a:solidFill>
              <a:effectLst/>
              <a:latin typeface="Times New Roman" panose="02020603050405020304" pitchFamily="18" charset="0"/>
              <a:ea typeface="+mn-ea"/>
              <a:cs typeface="Times New Roman" panose="02020603050405020304" pitchFamily="18" charset="0"/>
            </a:rPr>
            <a:t> </a:t>
          </a:r>
        </a:p>
        <a:p>
          <a:r>
            <a:rPr lang="en-US" sz="1200">
              <a:solidFill>
                <a:schemeClr val="dk1"/>
              </a:solidFill>
              <a:effectLst/>
              <a:latin typeface="Times New Roman" panose="02020603050405020304" pitchFamily="18" charset="0"/>
              <a:ea typeface="+mn-ea"/>
              <a:cs typeface="Times New Roman" panose="02020603050405020304" pitchFamily="18" charset="0"/>
            </a:rPr>
            <a:t>(c) Labor Categories and Definitions are provided in the "Labor Category Definitions" Tab of this</a:t>
          </a:r>
          <a:r>
            <a:rPr lang="en-US" sz="1200" baseline="0">
              <a:solidFill>
                <a:schemeClr val="dk1"/>
              </a:solidFill>
              <a:effectLst/>
              <a:latin typeface="Times New Roman" panose="02020603050405020304" pitchFamily="18" charset="0"/>
              <a:ea typeface="+mn-ea"/>
              <a:cs typeface="Times New Roman" panose="02020603050405020304" pitchFamily="18" charset="0"/>
            </a:rPr>
            <a:t> Appendix</a:t>
          </a:r>
          <a:r>
            <a:rPr lang="en-US" sz="1200">
              <a:solidFill>
                <a:schemeClr val="dk1"/>
              </a:solidFill>
              <a:effectLst/>
              <a:latin typeface="Times New Roman" panose="02020603050405020304" pitchFamily="18" charset="0"/>
              <a:ea typeface="+mn-ea"/>
              <a:cs typeface="Times New Roman" panose="02020603050405020304" pitchFamily="18" charset="0"/>
            </a:rPr>
            <a:t>. If the Offeror’s labor category definitions do not directly correspond to the Government’s labor category definitions/qualifications, the Offeror may propose its alternative; however, the Offeror also must provide a cross-reference and explain the changes as an exception.</a:t>
          </a:r>
        </a:p>
        <a:p>
          <a:r>
            <a:rPr lang="en-US" sz="1200">
              <a:solidFill>
                <a:schemeClr val="dk1"/>
              </a:solidFill>
              <a:effectLst/>
              <a:latin typeface="Times New Roman" panose="02020603050405020304" pitchFamily="18" charset="0"/>
              <a:ea typeface="+mn-ea"/>
              <a:cs typeface="Times New Roman" panose="02020603050405020304" pitchFamily="18" charset="0"/>
            </a:rPr>
            <a:t> </a:t>
          </a:r>
        </a:p>
        <a:p>
          <a:r>
            <a:rPr lang="en-US" sz="1200">
              <a:solidFill>
                <a:schemeClr val="dk1"/>
              </a:solidFill>
              <a:effectLst/>
              <a:latin typeface="Times New Roman" panose="02020603050405020304" pitchFamily="18" charset="0"/>
              <a:ea typeface="+mn-ea"/>
              <a:cs typeface="Times New Roman" panose="02020603050405020304" pitchFamily="18" charset="0"/>
            </a:rPr>
            <a:t>(d) FFP</a:t>
          </a:r>
          <a:r>
            <a:rPr lang="en-US" sz="1200" baseline="0">
              <a:solidFill>
                <a:schemeClr val="dk1"/>
              </a:solidFill>
              <a:effectLst/>
              <a:latin typeface="Times New Roman" panose="02020603050405020304" pitchFamily="18" charset="0"/>
              <a:ea typeface="+mn-ea"/>
              <a:cs typeface="Times New Roman" panose="02020603050405020304" pitchFamily="18" charset="0"/>
            </a:rPr>
            <a:t> </a:t>
          </a:r>
          <a:r>
            <a:rPr lang="en-US" sz="1200">
              <a:solidFill>
                <a:schemeClr val="dk1"/>
              </a:solidFill>
              <a:effectLst/>
              <a:latin typeface="Times New Roman" panose="02020603050405020304" pitchFamily="18" charset="0"/>
              <a:ea typeface="+mn-ea"/>
              <a:cs typeface="Times New Roman" panose="02020603050405020304" pitchFamily="18" charset="0"/>
            </a:rPr>
            <a:t>Fully Burdened labor rates shall include hourly base rates plus out-year escalation, indirect rates and profit.  </a:t>
          </a:r>
        </a:p>
        <a:p>
          <a:r>
            <a:rPr lang="en-US" sz="1200">
              <a:solidFill>
                <a:schemeClr val="dk1"/>
              </a:solidFill>
              <a:effectLst/>
              <a:latin typeface="Times New Roman" panose="02020603050405020304" pitchFamily="18" charset="0"/>
              <a:ea typeface="+mn-ea"/>
              <a:cs typeface="Times New Roman" panose="02020603050405020304" pitchFamily="18" charset="0"/>
            </a:rPr>
            <a:t> </a:t>
          </a:r>
        </a:p>
        <a:p>
          <a:pPr lvl="0"/>
          <a:r>
            <a:rPr lang="en-US" sz="1200">
              <a:solidFill>
                <a:schemeClr val="dk1"/>
              </a:solidFill>
              <a:effectLst/>
              <a:latin typeface="Times New Roman" panose="02020603050405020304" pitchFamily="18" charset="0"/>
              <a:ea typeface="+mn-ea"/>
              <a:cs typeface="Times New Roman" panose="02020603050405020304" pitchFamily="18" charset="0"/>
            </a:rPr>
            <a:t>These FFP fully burdened labor rates shall be submitted for each of the fiscal years contained in Appendix L-08, Labor Rates Table.  Column M of the FFP Labor Rates tab, FAR 52.217-8 Option to Extend</a:t>
          </a:r>
          <a:r>
            <a:rPr lang="en-US" sz="1200" baseline="0">
              <a:solidFill>
                <a:schemeClr val="dk1"/>
              </a:solidFill>
              <a:effectLst/>
              <a:latin typeface="Times New Roman" panose="02020603050405020304" pitchFamily="18" charset="0"/>
              <a:ea typeface="+mn-ea"/>
              <a:cs typeface="Times New Roman" panose="02020603050405020304" pitchFamily="18" charset="0"/>
            </a:rPr>
            <a:t> Services, shall </a:t>
          </a:r>
          <a:r>
            <a:rPr lang="en-US" sz="1200" i="0" baseline="0">
              <a:solidFill>
                <a:schemeClr val="dk1"/>
              </a:solidFill>
              <a:effectLst/>
              <a:latin typeface="Times New Roman" panose="02020603050405020304" pitchFamily="18" charset="0"/>
              <a:ea typeface="+mn-ea"/>
              <a:cs typeface="Times New Roman" panose="02020603050405020304" pitchFamily="18" charset="0"/>
            </a:rPr>
            <a:t>not</a:t>
          </a:r>
          <a:r>
            <a:rPr lang="en-US" sz="1200" baseline="0">
              <a:solidFill>
                <a:schemeClr val="dk1"/>
              </a:solidFill>
              <a:effectLst/>
              <a:latin typeface="Times New Roman" panose="02020603050405020304" pitchFamily="18" charset="0"/>
              <a:ea typeface="+mn-ea"/>
              <a:cs typeface="Times New Roman" panose="02020603050405020304" pitchFamily="18" charset="0"/>
            </a:rPr>
            <a:t> be edited as it is formatted to pull the FFP fully burdened labor rates from the last year's rates in Column L of the FFP Labor Rates tab. NOTE: the pricing for FAR 52.217-8 is for six-months only. The rate is applied by formula to half the price of the previous year to create the final proposed pricing for this price of this option and is included in the TEP.</a:t>
          </a:r>
        </a:p>
        <a:p>
          <a:pPr lvl="0"/>
          <a:endParaRPr lang="en-US" sz="1200">
            <a:solidFill>
              <a:schemeClr val="dk1"/>
            </a:solidFill>
            <a:effectLst/>
            <a:latin typeface="Times New Roman" panose="02020603050405020304" pitchFamily="18" charset="0"/>
            <a:ea typeface="+mn-ea"/>
            <a:cs typeface="Times New Roman" panose="02020603050405020304" pitchFamily="18" charset="0"/>
          </a:endParaRPr>
        </a:p>
        <a:p>
          <a:pPr lvl="0"/>
          <a:r>
            <a:rPr lang="en-US" sz="1200">
              <a:solidFill>
                <a:schemeClr val="dk1"/>
              </a:solidFill>
              <a:effectLst/>
              <a:latin typeface="Times New Roman" panose="02020603050405020304" pitchFamily="18" charset="0"/>
              <a:ea typeface="+mn-ea"/>
              <a:cs typeface="Times New Roman" panose="02020603050405020304" pitchFamily="18" charset="0"/>
            </a:rPr>
            <a:t>Each FY is: 01 October through 30 September.</a:t>
          </a:r>
        </a:p>
        <a:p>
          <a:pPr lvl="0"/>
          <a:r>
            <a:rPr lang="en-US" sz="1200">
              <a:solidFill>
                <a:schemeClr val="dk1"/>
              </a:solidFill>
              <a:effectLst/>
              <a:latin typeface="Times New Roman" panose="02020603050405020304" pitchFamily="18" charset="0"/>
              <a:ea typeface="+mn-ea"/>
              <a:cs typeface="Times New Roman" panose="02020603050405020304" pitchFamily="18" charset="0"/>
            </a:rPr>
            <a:t>Appendix L-08, Labor Rates Table shall be submitted in Microsoft Excel format.  Do not password protect any Price Proposal Microsoft Excel spreadsheets. Do not alter formulas</a:t>
          </a:r>
          <a:r>
            <a:rPr lang="en-US" sz="1200" baseline="0">
              <a:solidFill>
                <a:schemeClr val="dk1"/>
              </a:solidFill>
              <a:effectLst/>
              <a:latin typeface="Times New Roman" panose="02020603050405020304" pitchFamily="18" charset="0"/>
              <a:ea typeface="+mn-ea"/>
              <a:cs typeface="Times New Roman" panose="02020603050405020304" pitchFamily="18" charset="0"/>
            </a:rPr>
            <a:t> or hours.</a:t>
          </a:r>
          <a:endParaRPr lang="en-US" sz="1200">
            <a:solidFill>
              <a:schemeClr val="dk1"/>
            </a:solidFill>
            <a:effectLst/>
            <a:latin typeface="Times New Roman" panose="02020603050405020304" pitchFamily="18" charset="0"/>
            <a:ea typeface="+mn-ea"/>
            <a:cs typeface="Times New Roman" panose="02020603050405020304" pitchFamily="18" charset="0"/>
          </a:endParaRPr>
        </a:p>
        <a:p>
          <a:pPr lvl="0"/>
          <a:endParaRPr lang="en-US" sz="1200">
            <a:solidFill>
              <a:schemeClr val="dk1"/>
            </a:solidFill>
            <a:effectLst/>
            <a:latin typeface="Times New Roman" panose="02020603050405020304" pitchFamily="18" charset="0"/>
            <a:ea typeface="+mn-ea"/>
            <a:cs typeface="Times New Roman" panose="02020603050405020304" pitchFamily="18" charset="0"/>
          </a:endParaRPr>
        </a:p>
        <a:p>
          <a:pPr lvl="0"/>
          <a:r>
            <a:rPr lang="en-US" sz="1200">
              <a:solidFill>
                <a:schemeClr val="dk1"/>
              </a:solidFill>
              <a:effectLst/>
              <a:latin typeface="Times New Roman" panose="02020603050405020304" pitchFamily="18" charset="0"/>
              <a:ea typeface="+mn-ea"/>
              <a:cs typeface="Times New Roman" panose="02020603050405020304" pitchFamily="18" charset="0"/>
            </a:rPr>
            <a:t>An NTE FFP Fully Burdened labor rate must be submitted for each labor category level indicated in this Appendix.    </a:t>
          </a:r>
        </a:p>
        <a:p>
          <a:pPr lvl="0"/>
          <a:r>
            <a:rPr lang="en-US" sz="1200">
              <a:solidFill>
                <a:schemeClr val="dk1"/>
              </a:solidFill>
              <a:effectLst/>
              <a:latin typeface="Times New Roman" panose="02020603050405020304" pitchFamily="18" charset="0"/>
              <a:ea typeface="+mn-ea"/>
              <a:cs typeface="Times New Roman" panose="02020603050405020304" pitchFamily="18" charset="0"/>
            </a:rPr>
            <a:t>Offerors are expected to use their customary formats and calculations consistent with their normal accounting practices to develop the FFP Fully Burdened labor rates.</a:t>
          </a:r>
        </a:p>
        <a:p>
          <a:r>
            <a:rPr lang="en-US" sz="1200">
              <a:solidFill>
                <a:schemeClr val="dk1"/>
              </a:solidFill>
              <a:effectLst/>
              <a:latin typeface="Times New Roman" panose="02020603050405020304" pitchFamily="18" charset="0"/>
              <a:ea typeface="+mn-ea"/>
              <a:cs typeface="Times New Roman" panose="02020603050405020304" pitchFamily="18" charset="0"/>
            </a:rPr>
            <a:t> </a:t>
          </a:r>
        </a:p>
        <a:p>
          <a:r>
            <a:rPr lang="en-US" sz="1200">
              <a:solidFill>
                <a:schemeClr val="dk1"/>
              </a:solidFill>
              <a:effectLst/>
              <a:latin typeface="Times New Roman" panose="02020603050405020304" pitchFamily="18" charset="0"/>
              <a:ea typeface="+mn-ea"/>
              <a:cs typeface="Times New Roman" panose="02020603050405020304" pitchFamily="18" charset="0"/>
            </a:rPr>
            <a:t>(e) Failure to propose rates for all labor categories will render the proposal incomplete, and the entire proposal will be subject to rejection.</a:t>
          </a:r>
          <a:endParaRPr lang="en-US" sz="1100">
            <a:solidFill>
              <a:schemeClr val="dk1"/>
            </a:solidFill>
            <a:effectLst/>
            <a:latin typeface="+mn-lt"/>
            <a:ea typeface="+mn-ea"/>
            <a:cs typeface="+mn-cs"/>
          </a:endParaRPr>
        </a:p>
        <a:p>
          <a:endParaRPr lang="en-US" sz="1200">
            <a:solidFill>
              <a:schemeClr val="dk1"/>
            </a:solidFill>
            <a:effectLst/>
            <a:latin typeface="Times New Roman" panose="02020603050405020304" pitchFamily="18" charset="0"/>
            <a:ea typeface="+mn-ea"/>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A1216-7C70-4B91-B143-E0A068BB9EDA}">
  <sheetPr>
    <pageSetUpPr fitToPage="1"/>
  </sheetPr>
  <dimension ref="A1"/>
  <sheetViews>
    <sheetView zoomScaleNormal="100" workbookViewId="0">
      <selection activeCell="O26" sqref="O26"/>
    </sheetView>
  </sheetViews>
  <sheetFormatPr defaultRowHeight="12.75" x14ac:dyDescent="0.2"/>
  <sheetData/>
  <pageMargins left="0.7" right="0.7" top="0.75" bottom="0.75" header="0.3" footer="0.3"/>
  <pageSetup scale="72"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F3C00-3536-4CD5-ADB9-5C97999E0E06}">
  <sheetPr>
    <pageSetUpPr fitToPage="1"/>
  </sheetPr>
  <dimension ref="A1:B11"/>
  <sheetViews>
    <sheetView workbookViewId="0"/>
  </sheetViews>
  <sheetFormatPr defaultColWidth="64.5703125" defaultRowHeight="12.75" x14ac:dyDescent="0.2"/>
  <cols>
    <col min="1" max="1" width="45.7109375" style="32" bestFit="1" customWidth="1"/>
    <col min="2" max="2" width="109.140625" style="31" customWidth="1"/>
    <col min="3" max="3" width="13.7109375" style="31" customWidth="1"/>
    <col min="4" max="16384" width="64.5703125" style="31"/>
  </cols>
  <sheetData>
    <row r="1" spans="1:2" s="30" customFormat="1" ht="14.25" x14ac:dyDescent="0.2">
      <c r="A1" s="33" t="s">
        <v>0</v>
      </c>
      <c r="B1" s="34" t="s">
        <v>1</v>
      </c>
    </row>
    <row r="2" spans="1:2" ht="39.6" customHeight="1" x14ac:dyDescent="0.2">
      <c r="A2" s="35" t="s">
        <v>2</v>
      </c>
      <c r="B2" s="36" t="s">
        <v>3</v>
      </c>
    </row>
    <row r="3" spans="1:2" ht="43.5" customHeight="1" x14ac:dyDescent="0.2">
      <c r="A3" s="35" t="s">
        <v>4</v>
      </c>
      <c r="B3" s="36" t="s">
        <v>3</v>
      </c>
    </row>
    <row r="4" spans="1:2" ht="81.75" customHeight="1" x14ac:dyDescent="0.2">
      <c r="A4" s="35" t="s">
        <v>5</v>
      </c>
      <c r="B4" s="36" t="s">
        <v>6</v>
      </c>
    </row>
    <row r="5" spans="1:2" ht="63" customHeight="1" x14ac:dyDescent="0.2">
      <c r="A5" s="35" t="s">
        <v>7</v>
      </c>
      <c r="B5" s="36" t="s">
        <v>8</v>
      </c>
    </row>
    <row r="6" spans="1:2" ht="39" customHeight="1" x14ac:dyDescent="0.2">
      <c r="A6" s="35" t="s">
        <v>9</v>
      </c>
      <c r="B6" s="36" t="s">
        <v>10</v>
      </c>
    </row>
    <row r="7" spans="1:2" ht="47.45" customHeight="1" x14ac:dyDescent="0.2">
      <c r="A7" s="35" t="s">
        <v>11</v>
      </c>
      <c r="B7" s="36" t="s">
        <v>12</v>
      </c>
    </row>
    <row r="8" spans="1:2" ht="35.1" customHeight="1" x14ac:dyDescent="0.2">
      <c r="A8" s="35" t="s">
        <v>13</v>
      </c>
      <c r="B8" s="36" t="s">
        <v>14</v>
      </c>
    </row>
    <row r="9" spans="1:2" ht="65.099999999999994" customHeight="1" x14ac:dyDescent="0.2">
      <c r="A9" s="35" t="s">
        <v>15</v>
      </c>
      <c r="B9" s="36" t="s">
        <v>16</v>
      </c>
    </row>
    <row r="10" spans="1:2" ht="25.5" customHeight="1" x14ac:dyDescent="0.2">
      <c r="A10" s="35" t="s">
        <v>17</v>
      </c>
      <c r="B10" s="37" t="s">
        <v>18</v>
      </c>
    </row>
    <row r="11" spans="1:2" ht="33.6" customHeight="1" x14ac:dyDescent="0.2">
      <c r="A11" s="35" t="s">
        <v>19</v>
      </c>
      <c r="B11" s="36" t="s">
        <v>20</v>
      </c>
    </row>
  </sheetData>
  <pageMargins left="0.7" right="0.7" top="0.75" bottom="0.75" header="0.3" footer="0.3"/>
  <pageSetup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0"/>
  <sheetViews>
    <sheetView zoomScaleNormal="100" zoomScalePageLayoutView="80" workbookViewId="0">
      <selection activeCell="A30" sqref="A30"/>
    </sheetView>
  </sheetViews>
  <sheetFormatPr defaultColWidth="51.5703125" defaultRowHeight="12.75" x14ac:dyDescent="0.2"/>
  <cols>
    <col min="1" max="1" width="35.42578125" style="1" customWidth="1"/>
    <col min="2" max="2" width="39.140625" style="1" customWidth="1"/>
    <col min="3" max="7" width="17.42578125" style="1" customWidth="1"/>
    <col min="8" max="8" width="18.140625" style="1" customWidth="1"/>
    <col min="9" max="9" width="17.140625" style="1" customWidth="1"/>
    <col min="10" max="10" width="18.140625" style="1" customWidth="1"/>
    <col min="11" max="11" width="17.85546875" style="1" customWidth="1"/>
    <col min="12" max="12" width="17.42578125" style="1" customWidth="1"/>
    <col min="13" max="13" width="33" style="1" customWidth="1"/>
    <col min="14" max="16384" width="51.5703125" style="1"/>
  </cols>
  <sheetData>
    <row r="1" spans="1:13" x14ac:dyDescent="0.2">
      <c r="A1" s="49"/>
      <c r="B1" s="49"/>
      <c r="C1" s="49"/>
      <c r="D1" s="49"/>
      <c r="E1" s="49"/>
      <c r="F1" s="49"/>
      <c r="G1" s="49"/>
    </row>
    <row r="2" spans="1:13" x14ac:dyDescent="0.2">
      <c r="A2" s="49"/>
      <c r="B2" s="49"/>
      <c r="C2" s="49"/>
      <c r="D2" s="49"/>
      <c r="E2" s="49"/>
      <c r="F2" s="49"/>
      <c r="G2" s="49"/>
    </row>
    <row r="3" spans="1:13" x14ac:dyDescent="0.2">
      <c r="A3" s="49"/>
      <c r="B3" s="49"/>
      <c r="C3" s="49"/>
      <c r="D3" s="49"/>
      <c r="E3" s="49"/>
      <c r="F3" s="49"/>
      <c r="G3" s="49"/>
    </row>
    <row r="4" spans="1:13" x14ac:dyDescent="0.2">
      <c r="A4" s="50" t="s">
        <v>21</v>
      </c>
      <c r="B4" s="50"/>
      <c r="C4" s="13"/>
      <c r="D4" s="13"/>
      <c r="E4" s="13"/>
      <c r="F4" s="13"/>
      <c r="G4" s="13"/>
    </row>
    <row r="5" spans="1:13" x14ac:dyDescent="0.2">
      <c r="A5" s="13"/>
      <c r="B5" s="13"/>
      <c r="C5" s="13"/>
      <c r="D5" s="13"/>
      <c r="E5" s="13"/>
      <c r="F5" s="13"/>
      <c r="G5" s="13"/>
    </row>
    <row r="6" spans="1:13" x14ac:dyDescent="0.2">
      <c r="A6" s="14"/>
      <c r="B6" s="14"/>
      <c r="C6" s="15"/>
      <c r="D6" s="15"/>
      <c r="E6" s="15"/>
      <c r="F6" s="15"/>
      <c r="G6" s="15"/>
    </row>
    <row r="7" spans="1:13" x14ac:dyDescent="0.2">
      <c r="A7" s="51" t="s">
        <v>22</v>
      </c>
      <c r="B7" s="51"/>
      <c r="C7" s="13"/>
      <c r="D7" s="13"/>
      <c r="E7" s="13"/>
      <c r="F7" s="13"/>
      <c r="G7" s="13"/>
    </row>
    <row r="8" spans="1:13" x14ac:dyDescent="0.2">
      <c r="A8" s="61"/>
      <c r="B8" s="61"/>
      <c r="C8" s="61"/>
      <c r="D8" s="61"/>
      <c r="E8" s="13"/>
      <c r="F8" s="13"/>
      <c r="G8" s="13"/>
    </row>
    <row r="9" spans="1:13" ht="12.75" customHeight="1" x14ac:dyDescent="0.2">
      <c r="A9" s="66" t="s">
        <v>23</v>
      </c>
      <c r="B9" s="66"/>
      <c r="C9" s="66"/>
      <c r="D9" s="66"/>
      <c r="E9" s="66"/>
      <c r="F9" s="66"/>
      <c r="G9" s="66"/>
    </row>
    <row r="10" spans="1:13" x14ac:dyDescent="0.2">
      <c r="A10" s="66"/>
      <c r="B10" s="66"/>
      <c r="C10" s="66"/>
      <c r="D10" s="66"/>
      <c r="E10" s="66"/>
      <c r="F10" s="66"/>
      <c r="G10" s="66"/>
    </row>
    <row r="11" spans="1:13" ht="15.75" customHeight="1" x14ac:dyDescent="0.2">
      <c r="A11" s="13"/>
      <c r="B11" s="13"/>
      <c r="C11" s="13"/>
      <c r="D11" s="13"/>
      <c r="E11" s="13"/>
      <c r="F11" s="13"/>
      <c r="G11" s="13"/>
    </row>
    <row r="12" spans="1:13" ht="15.75" customHeight="1" x14ac:dyDescent="0.2">
      <c r="A12" s="52" t="s">
        <v>24</v>
      </c>
      <c r="B12" s="55" t="s">
        <v>25</v>
      </c>
      <c r="C12" s="25" t="s">
        <v>26</v>
      </c>
      <c r="D12" s="16" t="s">
        <v>27</v>
      </c>
      <c r="E12" s="16" t="s">
        <v>28</v>
      </c>
      <c r="F12" s="16" t="s">
        <v>29</v>
      </c>
      <c r="G12" s="16" t="s">
        <v>30</v>
      </c>
      <c r="H12" s="16" t="s">
        <v>31</v>
      </c>
      <c r="I12" s="16" t="s">
        <v>32</v>
      </c>
      <c r="J12" s="16" t="s">
        <v>33</v>
      </c>
      <c r="K12" s="16" t="s">
        <v>34</v>
      </c>
      <c r="L12" s="39" t="s">
        <v>35</v>
      </c>
      <c r="M12" s="42" t="s">
        <v>36</v>
      </c>
    </row>
    <row r="13" spans="1:13" ht="12.6" customHeight="1" x14ac:dyDescent="0.2">
      <c r="A13" s="53"/>
      <c r="B13" s="55"/>
      <c r="C13" s="56" t="s">
        <v>37</v>
      </c>
      <c r="D13" s="58" t="s">
        <v>38</v>
      </c>
      <c r="E13" s="58" t="s">
        <v>39</v>
      </c>
      <c r="F13" s="58" t="s">
        <v>40</v>
      </c>
      <c r="G13" s="58" t="s">
        <v>41</v>
      </c>
      <c r="H13" s="58" t="s">
        <v>42</v>
      </c>
      <c r="I13" s="58" t="s">
        <v>43</v>
      </c>
      <c r="J13" s="58" t="s">
        <v>44</v>
      </c>
      <c r="K13" s="58" t="s">
        <v>45</v>
      </c>
      <c r="L13" s="67" t="s">
        <v>46</v>
      </c>
      <c r="M13" s="62"/>
    </row>
    <row r="14" spans="1:13" ht="38.25" customHeight="1" x14ac:dyDescent="0.2">
      <c r="A14" s="54"/>
      <c r="B14" s="55"/>
      <c r="C14" s="57"/>
      <c r="D14" s="59"/>
      <c r="E14" s="59"/>
      <c r="F14" s="60"/>
      <c r="G14" s="60"/>
      <c r="H14" s="60"/>
      <c r="I14" s="60"/>
      <c r="J14" s="60"/>
      <c r="K14" s="60"/>
      <c r="L14" s="68"/>
      <c r="M14" s="63"/>
    </row>
    <row r="15" spans="1:13" x14ac:dyDescent="0.2">
      <c r="A15" s="27" t="s">
        <v>13</v>
      </c>
      <c r="B15" s="24"/>
      <c r="C15" s="26"/>
      <c r="D15" s="26"/>
      <c r="E15" s="26"/>
      <c r="F15" s="26"/>
      <c r="G15" s="26"/>
      <c r="H15" s="26"/>
      <c r="I15" s="26"/>
      <c r="J15" s="26"/>
      <c r="K15" s="26"/>
      <c r="L15" s="40"/>
      <c r="M15" s="41">
        <f>L15</f>
        <v>0</v>
      </c>
    </row>
    <row r="16" spans="1:13" x14ac:dyDescent="0.2">
      <c r="A16" s="28" t="s">
        <v>5</v>
      </c>
      <c r="B16" s="24"/>
      <c r="C16" s="26"/>
      <c r="D16" s="26"/>
      <c r="E16" s="26"/>
      <c r="F16" s="26"/>
      <c r="G16" s="26"/>
      <c r="H16" s="26"/>
      <c r="I16" s="26"/>
      <c r="J16" s="26"/>
      <c r="K16" s="26"/>
      <c r="L16" s="40"/>
      <c r="M16" s="38">
        <f t="shared" ref="M16:M24" si="0">L16</f>
        <v>0</v>
      </c>
    </row>
    <row r="17" spans="1:13" x14ac:dyDescent="0.2">
      <c r="A17" s="11" t="s">
        <v>15</v>
      </c>
      <c r="B17" s="24"/>
      <c r="C17" s="26"/>
      <c r="D17" s="26"/>
      <c r="E17" s="26"/>
      <c r="F17" s="26"/>
      <c r="G17" s="26"/>
      <c r="H17" s="26"/>
      <c r="I17" s="26"/>
      <c r="J17" s="26"/>
      <c r="K17" s="26"/>
      <c r="L17" s="40"/>
      <c r="M17" s="38">
        <f t="shared" si="0"/>
        <v>0</v>
      </c>
    </row>
    <row r="18" spans="1:13" x14ac:dyDescent="0.2">
      <c r="A18" s="11" t="s">
        <v>11</v>
      </c>
      <c r="B18" s="24"/>
      <c r="C18" s="26"/>
      <c r="D18" s="26"/>
      <c r="E18" s="26"/>
      <c r="F18" s="26"/>
      <c r="G18" s="26"/>
      <c r="H18" s="26"/>
      <c r="I18" s="26"/>
      <c r="J18" s="26"/>
      <c r="K18" s="26"/>
      <c r="L18" s="40"/>
      <c r="M18" s="38">
        <f t="shared" si="0"/>
        <v>0</v>
      </c>
    </row>
    <row r="19" spans="1:13" x14ac:dyDescent="0.2">
      <c r="A19" s="11" t="s">
        <v>2</v>
      </c>
      <c r="B19" s="24"/>
      <c r="C19" s="26"/>
      <c r="D19" s="26"/>
      <c r="E19" s="26"/>
      <c r="F19" s="26"/>
      <c r="G19" s="26"/>
      <c r="H19" s="26"/>
      <c r="I19" s="26"/>
      <c r="J19" s="26"/>
      <c r="K19" s="26"/>
      <c r="L19" s="40"/>
      <c r="M19" s="38">
        <f t="shared" si="0"/>
        <v>0</v>
      </c>
    </row>
    <row r="20" spans="1:13" x14ac:dyDescent="0.2">
      <c r="A20" s="11" t="s">
        <v>4</v>
      </c>
      <c r="B20" s="24"/>
      <c r="C20" s="26"/>
      <c r="D20" s="26"/>
      <c r="E20" s="26"/>
      <c r="F20" s="26"/>
      <c r="G20" s="26"/>
      <c r="H20" s="26"/>
      <c r="I20" s="26"/>
      <c r="J20" s="26"/>
      <c r="K20" s="26"/>
      <c r="L20" s="40"/>
      <c r="M20" s="38">
        <f t="shared" si="0"/>
        <v>0</v>
      </c>
    </row>
    <row r="21" spans="1:13" x14ac:dyDescent="0.2">
      <c r="A21" s="11" t="s">
        <v>47</v>
      </c>
      <c r="B21" s="24"/>
      <c r="C21" s="26"/>
      <c r="D21" s="26"/>
      <c r="E21" s="26"/>
      <c r="F21" s="26"/>
      <c r="G21" s="26"/>
      <c r="H21" s="26"/>
      <c r="I21" s="26"/>
      <c r="J21" s="26"/>
      <c r="K21" s="26"/>
      <c r="L21" s="40"/>
      <c r="M21" s="38">
        <f t="shared" si="0"/>
        <v>0</v>
      </c>
    </row>
    <row r="22" spans="1:13" x14ac:dyDescent="0.2">
      <c r="A22" s="11" t="s">
        <v>7</v>
      </c>
      <c r="B22" s="24"/>
      <c r="C22" s="26"/>
      <c r="D22" s="26"/>
      <c r="E22" s="26"/>
      <c r="F22" s="26"/>
      <c r="G22" s="26"/>
      <c r="H22" s="26"/>
      <c r="I22" s="26"/>
      <c r="J22" s="26"/>
      <c r="K22" s="26"/>
      <c r="L22" s="40"/>
      <c r="M22" s="38">
        <f t="shared" si="0"/>
        <v>0</v>
      </c>
    </row>
    <row r="23" spans="1:13" x14ac:dyDescent="0.2">
      <c r="A23" s="11" t="s">
        <v>17</v>
      </c>
      <c r="B23" s="24"/>
      <c r="C23" s="26"/>
      <c r="D23" s="26"/>
      <c r="E23" s="26"/>
      <c r="F23" s="26"/>
      <c r="G23" s="26"/>
      <c r="H23" s="26"/>
      <c r="I23" s="26"/>
      <c r="J23" s="26"/>
      <c r="K23" s="26"/>
      <c r="L23" s="40"/>
      <c r="M23" s="38">
        <f t="shared" si="0"/>
        <v>0</v>
      </c>
    </row>
    <row r="24" spans="1:13" x14ac:dyDescent="0.2">
      <c r="A24" s="11" t="s">
        <v>19</v>
      </c>
      <c r="B24" s="24"/>
      <c r="C24" s="26"/>
      <c r="D24" s="26"/>
      <c r="E24" s="26"/>
      <c r="F24" s="26"/>
      <c r="G24" s="26"/>
      <c r="H24" s="26"/>
      <c r="I24" s="26"/>
      <c r="J24" s="26"/>
      <c r="K24" s="26"/>
      <c r="L24" s="40"/>
      <c r="M24" s="38">
        <f t="shared" si="0"/>
        <v>0</v>
      </c>
    </row>
    <row r="25" spans="1:13" x14ac:dyDescent="0.2">
      <c r="A25" s="22"/>
      <c r="B25" s="22"/>
      <c r="C25" s="13"/>
      <c r="D25" s="13"/>
      <c r="E25" s="13"/>
      <c r="F25" s="13"/>
      <c r="G25" s="13"/>
    </row>
    <row r="26" spans="1:13" s="21" customFormat="1" x14ac:dyDescent="0.2">
      <c r="A26" s="23" t="s">
        <v>48</v>
      </c>
      <c r="B26" s="22"/>
      <c r="C26" s="13"/>
      <c r="D26" s="13"/>
      <c r="E26" s="13"/>
      <c r="F26" s="13"/>
      <c r="G26" s="13"/>
    </row>
    <row r="27" spans="1:13" x14ac:dyDescent="0.2">
      <c r="A27" s="51" t="s">
        <v>49</v>
      </c>
      <c r="B27" s="51"/>
      <c r="C27" s="13"/>
      <c r="D27" s="13"/>
      <c r="E27" s="13"/>
      <c r="F27" s="13"/>
      <c r="G27" s="13"/>
    </row>
    <row r="28" spans="1:13" x14ac:dyDescent="0.2">
      <c r="A28" s="64" t="s">
        <v>50</v>
      </c>
      <c r="B28" s="64"/>
      <c r="C28" s="13"/>
      <c r="D28" s="13"/>
      <c r="E28" s="13"/>
      <c r="F28" s="13"/>
      <c r="G28" s="13"/>
    </row>
    <row r="29" spans="1:13" x14ac:dyDescent="0.2">
      <c r="A29" s="65" t="s">
        <v>51</v>
      </c>
      <c r="B29" s="65"/>
      <c r="C29" s="13"/>
      <c r="D29" s="13"/>
      <c r="E29" s="13"/>
      <c r="F29" s="13"/>
      <c r="G29" s="13"/>
    </row>
    <row r="30" spans="1:13" x14ac:dyDescent="0.2">
      <c r="A30" s="1" t="s">
        <v>52</v>
      </c>
    </row>
  </sheetData>
  <mergeCells count="21">
    <mergeCell ref="M13:M14"/>
    <mergeCell ref="A27:B27"/>
    <mergeCell ref="A28:B28"/>
    <mergeCell ref="A29:B29"/>
    <mergeCell ref="A9:G10"/>
    <mergeCell ref="H13:H14"/>
    <mergeCell ref="I13:I14"/>
    <mergeCell ref="J13:J14"/>
    <mergeCell ref="K13:K14"/>
    <mergeCell ref="L13:L14"/>
    <mergeCell ref="A1:G3"/>
    <mergeCell ref="A4:B4"/>
    <mergeCell ref="A7:B7"/>
    <mergeCell ref="A12:A14"/>
    <mergeCell ref="B12:B14"/>
    <mergeCell ref="C13:C14"/>
    <mergeCell ref="D13:D14"/>
    <mergeCell ref="E13:E14"/>
    <mergeCell ref="F13:F14"/>
    <mergeCell ref="G13:G14"/>
    <mergeCell ref="A8:D8"/>
  </mergeCells>
  <pageMargins left="0.7" right="0.7" top="0.75" bottom="0.75" header="0.3" footer="0.3"/>
  <pageSetup scale="44" fitToHeight="0" orientation="landscape" r:id="rId1"/>
  <headerFooter>
    <oddHeader xml:space="preserve">&amp;C&amp;"Times New Roman,Bold"FFP Fully Burdened Hourly Labor Rates Table&amp;R&amp;"Times New Roman,Regular"FA8903-24-R-0023
Appendix L-08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5"/>
  <sheetViews>
    <sheetView tabSelected="1" topLeftCell="A8" zoomScale="80" zoomScaleNormal="80" zoomScalePageLayoutView="90" workbookViewId="0">
      <selection activeCell="P39" sqref="P39"/>
    </sheetView>
  </sheetViews>
  <sheetFormatPr defaultColWidth="51.5703125" defaultRowHeight="12.75" customHeight="1" x14ac:dyDescent="0.2"/>
  <cols>
    <col min="1" max="1" width="31.42578125" style="1" bestFit="1" customWidth="1"/>
    <col min="2" max="2" width="25.85546875" style="1" customWidth="1"/>
    <col min="3" max="3" width="11" style="1" bestFit="1" customWidth="1"/>
    <col min="4" max="4" width="10.140625" style="1" bestFit="1" customWidth="1"/>
    <col min="5" max="5" width="13.42578125" style="1" bestFit="1" customWidth="1"/>
    <col min="6" max="6" width="10" style="1" bestFit="1" customWidth="1"/>
    <col min="7" max="7" width="13.42578125" style="1" bestFit="1" customWidth="1"/>
    <col min="8" max="8" width="10.140625" style="1" bestFit="1" customWidth="1"/>
    <col min="9" max="9" width="13.42578125" style="1" bestFit="1" customWidth="1"/>
    <col min="10" max="10" width="10" style="1" bestFit="1" customWidth="1"/>
    <col min="11" max="11" width="13.42578125" style="1" bestFit="1" customWidth="1"/>
    <col min="12" max="12" width="10" style="1" bestFit="1" customWidth="1"/>
    <col min="13" max="13" width="13.42578125" style="1" bestFit="1" customWidth="1"/>
    <col min="14" max="14" width="10" style="1" customWidth="1"/>
    <col min="15" max="15" width="13.140625" style="1" customWidth="1"/>
    <col min="16" max="16" width="9.85546875" style="1" customWidth="1"/>
    <col min="17" max="17" width="13.140625" style="1" customWidth="1"/>
    <col min="18" max="18" width="9.85546875" style="1" customWidth="1"/>
    <col min="19" max="19" width="13.140625" style="1" customWidth="1"/>
    <col min="20" max="20" width="10.140625" style="1" customWidth="1"/>
    <col min="21" max="21" width="13.140625" style="1" customWidth="1"/>
    <col min="22" max="22" width="10.28515625" style="1" customWidth="1"/>
    <col min="23" max="23" width="13.28515625" style="1" customWidth="1"/>
    <col min="24" max="24" width="15.140625" style="1" customWidth="1"/>
    <col min="25" max="25" width="15.7109375" style="1" customWidth="1"/>
    <col min="26" max="26" width="17.5703125" style="1" customWidth="1"/>
    <col min="27" max="16384" width="51.5703125" style="1"/>
  </cols>
  <sheetData>
    <row r="1" spans="1:27" x14ac:dyDescent="0.2">
      <c r="A1" s="74"/>
      <c r="B1" s="74"/>
      <c r="C1" s="74"/>
      <c r="D1" s="74"/>
      <c r="E1" s="74"/>
      <c r="F1" s="74"/>
      <c r="G1" s="74"/>
      <c r="H1" s="74"/>
    </row>
    <row r="2" spans="1:27" x14ac:dyDescent="0.2">
      <c r="A2" s="74"/>
      <c r="B2" s="74"/>
      <c r="C2" s="74"/>
      <c r="D2" s="74"/>
      <c r="E2" s="74"/>
      <c r="F2" s="74"/>
      <c r="G2" s="74"/>
      <c r="H2" s="74"/>
    </row>
    <row r="3" spans="1:27" x14ac:dyDescent="0.2">
      <c r="A3" s="74"/>
      <c r="B3" s="74"/>
      <c r="C3" s="74"/>
      <c r="D3" s="74"/>
      <c r="E3" s="74"/>
      <c r="F3" s="74"/>
      <c r="G3" s="74"/>
      <c r="H3" s="74"/>
    </row>
    <row r="4" spans="1:27" x14ac:dyDescent="0.2">
      <c r="A4" s="75" t="s">
        <v>53</v>
      </c>
      <c r="B4" s="75"/>
      <c r="H4" s="2"/>
    </row>
    <row r="5" spans="1:27" x14ac:dyDescent="0.2"/>
    <row r="6" spans="1:27" x14ac:dyDescent="0.2">
      <c r="A6" s="75" t="str">
        <f>'FFP Labor Rates '!A7:B7</f>
        <v xml:space="preserve">CONTRACTOR: </v>
      </c>
      <c r="B6" s="75"/>
    </row>
    <row r="7" spans="1:27" x14ac:dyDescent="0.2">
      <c r="A7" s="48"/>
      <c r="B7" s="48"/>
    </row>
    <row r="8" spans="1:27" ht="13.35" customHeight="1" x14ac:dyDescent="0.2">
      <c r="A8" s="66" t="s">
        <v>54</v>
      </c>
      <c r="B8" s="66"/>
      <c r="C8" s="66"/>
      <c r="D8" s="66"/>
      <c r="E8" s="66"/>
      <c r="F8" s="66"/>
      <c r="G8" s="66"/>
      <c r="H8" s="66"/>
      <c r="I8" s="66"/>
      <c r="J8" s="66"/>
      <c r="K8" s="66"/>
      <c r="L8" s="66"/>
      <c r="M8" s="66"/>
    </row>
    <row r="9" spans="1:27" ht="14.25" customHeight="1" x14ac:dyDescent="0.2">
      <c r="A9" s="66"/>
      <c r="B9" s="66"/>
      <c r="C9" s="66"/>
      <c r="D9" s="66"/>
      <c r="E9" s="66"/>
      <c r="F9" s="66"/>
      <c r="G9" s="66"/>
      <c r="H9" s="66"/>
      <c r="I9" s="66"/>
      <c r="J9" s="66"/>
      <c r="K9" s="66"/>
      <c r="L9" s="66"/>
      <c r="M9" s="66"/>
    </row>
    <row r="10" spans="1:27" x14ac:dyDescent="0.2"/>
    <row r="11" spans="1:27" ht="15.75" customHeight="1" x14ac:dyDescent="0.2">
      <c r="A11" s="78" t="s">
        <v>24</v>
      </c>
      <c r="B11" s="80" t="s">
        <v>25</v>
      </c>
      <c r="C11" s="76" t="s">
        <v>55</v>
      </c>
      <c r="D11" s="71" t="s">
        <v>56</v>
      </c>
      <c r="E11" s="72"/>
      <c r="F11" s="69" t="s">
        <v>57</v>
      </c>
      <c r="G11" s="73"/>
      <c r="H11" s="69" t="s">
        <v>58</v>
      </c>
      <c r="I11" s="73"/>
      <c r="J11" s="71" t="s">
        <v>59</v>
      </c>
      <c r="K11" s="72"/>
      <c r="L11" s="69" t="s">
        <v>60</v>
      </c>
      <c r="M11" s="73"/>
      <c r="N11" s="71" t="s">
        <v>61</v>
      </c>
      <c r="O11" s="72"/>
      <c r="P11" s="69" t="s">
        <v>62</v>
      </c>
      <c r="Q11" s="73"/>
      <c r="R11" s="69" t="s">
        <v>63</v>
      </c>
      <c r="S11" s="73"/>
      <c r="T11" s="71" t="s">
        <v>64</v>
      </c>
      <c r="U11" s="72"/>
      <c r="V11" s="69" t="s">
        <v>65</v>
      </c>
      <c r="W11" s="70"/>
      <c r="X11" s="43"/>
      <c r="Y11" s="44"/>
      <c r="Z11" s="3"/>
    </row>
    <row r="12" spans="1:27" ht="37.5" customHeight="1" x14ac:dyDescent="0.2">
      <c r="A12" s="79"/>
      <c r="B12" s="81"/>
      <c r="C12" s="77"/>
      <c r="D12" s="4" t="s">
        <v>66</v>
      </c>
      <c r="E12" s="4" t="s">
        <v>67</v>
      </c>
      <c r="F12" s="5" t="s">
        <v>68</v>
      </c>
      <c r="G12" s="4" t="s">
        <v>69</v>
      </c>
      <c r="H12" s="4" t="s">
        <v>70</v>
      </c>
      <c r="I12" s="4" t="s">
        <v>71</v>
      </c>
      <c r="J12" s="4" t="s">
        <v>72</v>
      </c>
      <c r="K12" s="4" t="s">
        <v>73</v>
      </c>
      <c r="L12" s="4" t="s">
        <v>74</v>
      </c>
      <c r="M12" s="4" t="s">
        <v>75</v>
      </c>
      <c r="N12" s="4" t="s">
        <v>76</v>
      </c>
      <c r="O12" s="4" t="s">
        <v>77</v>
      </c>
      <c r="P12" s="5" t="s">
        <v>78</v>
      </c>
      <c r="Q12" s="4" t="s">
        <v>79</v>
      </c>
      <c r="R12" s="4" t="s">
        <v>80</v>
      </c>
      <c r="S12" s="4" t="s">
        <v>81</v>
      </c>
      <c r="T12" s="4" t="s">
        <v>82</v>
      </c>
      <c r="U12" s="4" t="s">
        <v>83</v>
      </c>
      <c r="V12" s="4" t="s">
        <v>84</v>
      </c>
      <c r="W12" s="4" t="s">
        <v>85</v>
      </c>
      <c r="X12" s="45" t="s">
        <v>86</v>
      </c>
      <c r="Y12" s="45" t="s">
        <v>87</v>
      </c>
      <c r="Z12" s="4" t="s">
        <v>88</v>
      </c>
    </row>
    <row r="13" spans="1:27" x14ac:dyDescent="0.2">
      <c r="A13" s="27" t="s">
        <v>13</v>
      </c>
      <c r="B13" s="29">
        <f>'FFP Labor Rates '!B15</f>
        <v>0</v>
      </c>
      <c r="C13" s="10">
        <v>288</v>
      </c>
      <c r="D13" s="9">
        <f>'FFP Labor Rates '!C15</f>
        <v>0</v>
      </c>
      <c r="E13" s="6">
        <f>ROUND(C13*D13,0)</f>
        <v>0</v>
      </c>
      <c r="F13" s="6">
        <f>'FFP Labor Rates '!D15</f>
        <v>0</v>
      </c>
      <c r="G13" s="6">
        <f>ROUND(C13*F13,0)</f>
        <v>0</v>
      </c>
      <c r="H13" s="6">
        <f>'FFP Labor Rates '!E15</f>
        <v>0</v>
      </c>
      <c r="I13" s="6">
        <f>ROUND(C13*H13,0)</f>
        <v>0</v>
      </c>
      <c r="J13" s="6">
        <f>'FFP Labor Rates '!F15</f>
        <v>0</v>
      </c>
      <c r="K13" s="6">
        <f>ROUND(C13*J13,0)</f>
        <v>0</v>
      </c>
      <c r="L13" s="6">
        <f>'FFP Labor Rates '!G15</f>
        <v>0</v>
      </c>
      <c r="M13" s="6">
        <f>ROUND(C13*L13,0)</f>
        <v>0</v>
      </c>
      <c r="N13" s="9">
        <f>'FFP Labor Rates '!H15</f>
        <v>0</v>
      </c>
      <c r="O13" s="6">
        <f t="shared" ref="O13:O22" si="0">ROUND(C13*N13,0)</f>
        <v>0</v>
      </c>
      <c r="P13" s="6">
        <f>'FFP Labor Rates '!I15</f>
        <v>0</v>
      </c>
      <c r="Q13" s="6">
        <f t="shared" ref="Q13:Q22" si="1">ROUND(C13*P13,0)</f>
        <v>0</v>
      </c>
      <c r="R13" s="6">
        <f>'FFP Labor Rates '!J15</f>
        <v>0</v>
      </c>
      <c r="S13" s="6">
        <f t="shared" ref="S13:S22" si="2">ROUND(C13*R13,0)</f>
        <v>0</v>
      </c>
      <c r="T13" s="6">
        <f>'FFP Labor Rates '!K15</f>
        <v>0</v>
      </c>
      <c r="U13" s="6">
        <f t="shared" ref="U13:U22" si="3">ROUND(C13*T13,0)</f>
        <v>0</v>
      </c>
      <c r="V13" s="6">
        <f>'FFP Labor Rates '!L15</f>
        <v>0</v>
      </c>
      <c r="W13" s="6">
        <f t="shared" ref="W13:W22" si="4">ROUND(C13*V13,0)</f>
        <v>0</v>
      </c>
      <c r="X13" s="6">
        <f>V13</f>
        <v>0</v>
      </c>
      <c r="Y13" s="47">
        <f>(W13)*0.5</f>
        <v>0</v>
      </c>
      <c r="Z13" s="38">
        <f>E13+G13+I13+K13+M13+O13+Q13+S13+U13+W13+Y13</f>
        <v>0</v>
      </c>
      <c r="AA13" s="46"/>
    </row>
    <row r="14" spans="1:27" x14ac:dyDescent="0.2">
      <c r="A14" s="28" t="s">
        <v>5</v>
      </c>
      <c r="B14" s="29">
        <f>'FFP Labor Rates '!B16</f>
        <v>0</v>
      </c>
      <c r="C14" s="10">
        <v>144</v>
      </c>
      <c r="D14" s="9">
        <f>'FFP Labor Rates '!C16</f>
        <v>0</v>
      </c>
      <c r="E14" s="6">
        <f t="shared" ref="E14:E22" si="5">ROUND(C14*D14,0)</f>
        <v>0</v>
      </c>
      <c r="F14" s="6">
        <f>'FFP Labor Rates '!D16</f>
        <v>0</v>
      </c>
      <c r="G14" s="6">
        <f t="shared" ref="G14:G22" si="6">ROUND(C14*F14,0)</f>
        <v>0</v>
      </c>
      <c r="H14" s="6">
        <f>'FFP Labor Rates '!E16</f>
        <v>0</v>
      </c>
      <c r="I14" s="6">
        <f t="shared" ref="I14:I22" si="7">ROUND(C14*H14,0)</f>
        <v>0</v>
      </c>
      <c r="J14" s="6">
        <f>'FFP Labor Rates '!F16</f>
        <v>0</v>
      </c>
      <c r="K14" s="6">
        <f t="shared" ref="K14:K22" si="8">ROUND(C14*J14,0)</f>
        <v>0</v>
      </c>
      <c r="L14" s="6">
        <f>'FFP Labor Rates '!G16</f>
        <v>0</v>
      </c>
      <c r="M14" s="6">
        <f t="shared" ref="M14:M22" si="9">ROUND(C14*L14,0)</f>
        <v>0</v>
      </c>
      <c r="N14" s="9">
        <f>'FFP Labor Rates '!H16</f>
        <v>0</v>
      </c>
      <c r="O14" s="6">
        <f t="shared" si="0"/>
        <v>0</v>
      </c>
      <c r="P14" s="6">
        <f>'FFP Labor Rates '!I16</f>
        <v>0</v>
      </c>
      <c r="Q14" s="6">
        <f t="shared" si="1"/>
        <v>0</v>
      </c>
      <c r="R14" s="6">
        <f>'FFP Labor Rates '!J16</f>
        <v>0</v>
      </c>
      <c r="S14" s="6">
        <f t="shared" si="2"/>
        <v>0</v>
      </c>
      <c r="T14" s="6">
        <f>'FFP Labor Rates '!K16</f>
        <v>0</v>
      </c>
      <c r="U14" s="6">
        <f t="shared" si="3"/>
        <v>0</v>
      </c>
      <c r="V14" s="6">
        <f>'FFP Labor Rates '!L16</f>
        <v>0</v>
      </c>
      <c r="W14" s="6">
        <f t="shared" si="4"/>
        <v>0</v>
      </c>
      <c r="X14" s="6">
        <f t="shared" ref="X14:X22" si="10">V14</f>
        <v>0</v>
      </c>
      <c r="Y14" s="6">
        <f t="shared" ref="Y14:Y22" si="11">(W14)*0.5</f>
        <v>0</v>
      </c>
      <c r="Z14" s="38">
        <f>E14+G14+I14+K14+M14+O14+Q14+S14+U14+W14+Y14</f>
        <v>0</v>
      </c>
    </row>
    <row r="15" spans="1:27" x14ac:dyDescent="0.2">
      <c r="A15" s="11" t="s">
        <v>15</v>
      </c>
      <c r="B15" s="29">
        <f>'FFP Labor Rates '!B17</f>
        <v>0</v>
      </c>
      <c r="C15" s="10">
        <v>144</v>
      </c>
      <c r="D15" s="9">
        <f>'FFP Labor Rates '!C17</f>
        <v>0</v>
      </c>
      <c r="E15" s="6">
        <f t="shared" si="5"/>
        <v>0</v>
      </c>
      <c r="F15" s="6">
        <f>'FFP Labor Rates '!D17</f>
        <v>0</v>
      </c>
      <c r="G15" s="6">
        <f t="shared" si="6"/>
        <v>0</v>
      </c>
      <c r="H15" s="6">
        <f>'FFP Labor Rates '!E17</f>
        <v>0</v>
      </c>
      <c r="I15" s="6">
        <f t="shared" si="7"/>
        <v>0</v>
      </c>
      <c r="J15" s="6">
        <f>'FFP Labor Rates '!F17</f>
        <v>0</v>
      </c>
      <c r="K15" s="6">
        <f t="shared" si="8"/>
        <v>0</v>
      </c>
      <c r="L15" s="6">
        <f>'FFP Labor Rates '!G17</f>
        <v>0</v>
      </c>
      <c r="M15" s="6">
        <f t="shared" si="9"/>
        <v>0</v>
      </c>
      <c r="N15" s="9">
        <f>'FFP Labor Rates '!H17</f>
        <v>0</v>
      </c>
      <c r="O15" s="6">
        <f t="shared" si="0"/>
        <v>0</v>
      </c>
      <c r="P15" s="6">
        <f>'FFP Labor Rates '!I17</f>
        <v>0</v>
      </c>
      <c r="Q15" s="6">
        <f t="shared" si="1"/>
        <v>0</v>
      </c>
      <c r="R15" s="6">
        <f>'FFP Labor Rates '!J17</f>
        <v>0</v>
      </c>
      <c r="S15" s="6">
        <f t="shared" si="2"/>
        <v>0</v>
      </c>
      <c r="T15" s="6">
        <f>'FFP Labor Rates '!K17</f>
        <v>0</v>
      </c>
      <c r="U15" s="6">
        <f t="shared" si="3"/>
        <v>0</v>
      </c>
      <c r="V15" s="6">
        <f>'FFP Labor Rates '!L17</f>
        <v>0</v>
      </c>
      <c r="W15" s="6">
        <f t="shared" si="4"/>
        <v>0</v>
      </c>
      <c r="X15" s="6">
        <f t="shared" si="10"/>
        <v>0</v>
      </c>
      <c r="Y15" s="6">
        <f t="shared" si="11"/>
        <v>0</v>
      </c>
      <c r="Z15" s="38">
        <f t="shared" ref="Z15:Z22" si="12">E15+G15+I15+K15+M15+O15+Q15+S15+U15+W15+Y15</f>
        <v>0</v>
      </c>
    </row>
    <row r="16" spans="1:27" x14ac:dyDescent="0.2">
      <c r="A16" s="11" t="s">
        <v>11</v>
      </c>
      <c r="B16" s="29">
        <f>'FFP Labor Rates '!B18</f>
        <v>0</v>
      </c>
      <c r="C16" s="10">
        <v>4160</v>
      </c>
      <c r="D16" s="9">
        <f>'FFP Labor Rates '!C18</f>
        <v>0</v>
      </c>
      <c r="E16" s="6">
        <f t="shared" si="5"/>
        <v>0</v>
      </c>
      <c r="F16" s="6">
        <f>'FFP Labor Rates '!D18</f>
        <v>0</v>
      </c>
      <c r="G16" s="6">
        <f t="shared" si="6"/>
        <v>0</v>
      </c>
      <c r="H16" s="6">
        <f>'FFP Labor Rates '!E18</f>
        <v>0</v>
      </c>
      <c r="I16" s="6">
        <f t="shared" si="7"/>
        <v>0</v>
      </c>
      <c r="J16" s="6">
        <f>'FFP Labor Rates '!F18</f>
        <v>0</v>
      </c>
      <c r="K16" s="6">
        <f t="shared" si="8"/>
        <v>0</v>
      </c>
      <c r="L16" s="6">
        <f>'FFP Labor Rates '!G18</f>
        <v>0</v>
      </c>
      <c r="M16" s="6">
        <f t="shared" si="9"/>
        <v>0</v>
      </c>
      <c r="N16" s="9">
        <f>'FFP Labor Rates '!H18</f>
        <v>0</v>
      </c>
      <c r="O16" s="6">
        <f t="shared" si="0"/>
        <v>0</v>
      </c>
      <c r="P16" s="6">
        <f>'FFP Labor Rates '!I18</f>
        <v>0</v>
      </c>
      <c r="Q16" s="6">
        <f t="shared" si="1"/>
        <v>0</v>
      </c>
      <c r="R16" s="6">
        <f>'FFP Labor Rates '!J18</f>
        <v>0</v>
      </c>
      <c r="S16" s="6">
        <f t="shared" si="2"/>
        <v>0</v>
      </c>
      <c r="T16" s="6">
        <f>'FFP Labor Rates '!K18</f>
        <v>0</v>
      </c>
      <c r="U16" s="6">
        <f t="shared" si="3"/>
        <v>0</v>
      </c>
      <c r="V16" s="6">
        <f>'FFP Labor Rates '!L18</f>
        <v>0</v>
      </c>
      <c r="W16" s="6">
        <f t="shared" si="4"/>
        <v>0</v>
      </c>
      <c r="X16" s="6">
        <f t="shared" si="10"/>
        <v>0</v>
      </c>
      <c r="Y16" s="6">
        <f t="shared" si="11"/>
        <v>0</v>
      </c>
      <c r="Z16" s="38">
        <f t="shared" si="12"/>
        <v>0</v>
      </c>
    </row>
    <row r="17" spans="1:26" x14ac:dyDescent="0.2">
      <c r="A17" s="11" t="s">
        <v>2</v>
      </c>
      <c r="B17" s="29">
        <f>'FFP Labor Rates '!B19</f>
        <v>0</v>
      </c>
      <c r="C17" s="10">
        <v>28</v>
      </c>
      <c r="D17" s="9">
        <f>'FFP Labor Rates '!C19</f>
        <v>0</v>
      </c>
      <c r="E17" s="6">
        <f t="shared" si="5"/>
        <v>0</v>
      </c>
      <c r="F17" s="6">
        <f>'FFP Labor Rates '!D19</f>
        <v>0</v>
      </c>
      <c r="G17" s="6">
        <f t="shared" si="6"/>
        <v>0</v>
      </c>
      <c r="H17" s="6">
        <f>'FFP Labor Rates '!E19</f>
        <v>0</v>
      </c>
      <c r="I17" s="6">
        <f t="shared" si="7"/>
        <v>0</v>
      </c>
      <c r="J17" s="6">
        <f>'FFP Labor Rates '!F19</f>
        <v>0</v>
      </c>
      <c r="K17" s="6">
        <f t="shared" si="8"/>
        <v>0</v>
      </c>
      <c r="L17" s="6">
        <f>'FFP Labor Rates '!G19</f>
        <v>0</v>
      </c>
      <c r="M17" s="6">
        <f t="shared" si="9"/>
        <v>0</v>
      </c>
      <c r="N17" s="9">
        <f>'FFP Labor Rates '!H19</f>
        <v>0</v>
      </c>
      <c r="O17" s="6">
        <f t="shared" si="0"/>
        <v>0</v>
      </c>
      <c r="P17" s="6">
        <f>'FFP Labor Rates '!I19</f>
        <v>0</v>
      </c>
      <c r="Q17" s="6">
        <f t="shared" si="1"/>
        <v>0</v>
      </c>
      <c r="R17" s="6">
        <f>'FFP Labor Rates '!J19</f>
        <v>0</v>
      </c>
      <c r="S17" s="6">
        <f t="shared" si="2"/>
        <v>0</v>
      </c>
      <c r="T17" s="6">
        <f>'FFP Labor Rates '!K19</f>
        <v>0</v>
      </c>
      <c r="U17" s="6">
        <f t="shared" si="3"/>
        <v>0</v>
      </c>
      <c r="V17" s="6">
        <f>'FFP Labor Rates '!L19</f>
        <v>0</v>
      </c>
      <c r="W17" s="6">
        <f t="shared" si="4"/>
        <v>0</v>
      </c>
      <c r="X17" s="6">
        <f t="shared" si="10"/>
        <v>0</v>
      </c>
      <c r="Y17" s="6">
        <f t="shared" si="11"/>
        <v>0</v>
      </c>
      <c r="Z17" s="38">
        <f t="shared" si="12"/>
        <v>0</v>
      </c>
    </row>
    <row r="18" spans="1:26" x14ac:dyDescent="0.2">
      <c r="A18" s="11" t="s">
        <v>4</v>
      </c>
      <c r="B18" s="29">
        <f>'FFP Labor Rates '!B20</f>
        <v>0</v>
      </c>
      <c r="C18" s="10">
        <v>288</v>
      </c>
      <c r="D18" s="9">
        <f>'FFP Labor Rates '!C20</f>
        <v>0</v>
      </c>
      <c r="E18" s="6">
        <f t="shared" si="5"/>
        <v>0</v>
      </c>
      <c r="F18" s="6">
        <f>'FFP Labor Rates '!D20</f>
        <v>0</v>
      </c>
      <c r="G18" s="6">
        <f t="shared" si="6"/>
        <v>0</v>
      </c>
      <c r="H18" s="6">
        <f>'FFP Labor Rates '!E20</f>
        <v>0</v>
      </c>
      <c r="I18" s="6">
        <f t="shared" si="7"/>
        <v>0</v>
      </c>
      <c r="J18" s="6">
        <f>'FFP Labor Rates '!F20</f>
        <v>0</v>
      </c>
      <c r="K18" s="6">
        <f t="shared" si="8"/>
        <v>0</v>
      </c>
      <c r="L18" s="6">
        <f>'FFP Labor Rates '!G20</f>
        <v>0</v>
      </c>
      <c r="M18" s="6">
        <f t="shared" si="9"/>
        <v>0</v>
      </c>
      <c r="N18" s="9">
        <f>'FFP Labor Rates '!H20</f>
        <v>0</v>
      </c>
      <c r="O18" s="6">
        <f t="shared" si="0"/>
        <v>0</v>
      </c>
      <c r="P18" s="6">
        <f>'FFP Labor Rates '!I20</f>
        <v>0</v>
      </c>
      <c r="Q18" s="6">
        <f t="shared" si="1"/>
        <v>0</v>
      </c>
      <c r="R18" s="6">
        <f>'FFP Labor Rates '!J20</f>
        <v>0</v>
      </c>
      <c r="S18" s="6">
        <f t="shared" si="2"/>
        <v>0</v>
      </c>
      <c r="T18" s="6">
        <f>'FFP Labor Rates '!K20</f>
        <v>0</v>
      </c>
      <c r="U18" s="6">
        <f t="shared" si="3"/>
        <v>0</v>
      </c>
      <c r="V18" s="6">
        <f>'FFP Labor Rates '!L20</f>
        <v>0</v>
      </c>
      <c r="W18" s="6">
        <f t="shared" si="4"/>
        <v>0</v>
      </c>
      <c r="X18" s="6">
        <f t="shared" si="10"/>
        <v>0</v>
      </c>
      <c r="Y18" s="6">
        <f t="shared" si="11"/>
        <v>0</v>
      </c>
      <c r="Z18" s="38">
        <f t="shared" si="12"/>
        <v>0</v>
      </c>
    </row>
    <row r="19" spans="1:26" x14ac:dyDescent="0.2">
      <c r="A19" s="11" t="s">
        <v>47</v>
      </c>
      <c r="B19" s="29">
        <f>'FFP Labor Rates '!B21</f>
        <v>0</v>
      </c>
      <c r="C19" s="10">
        <v>4160</v>
      </c>
      <c r="D19" s="9">
        <f>'FFP Labor Rates '!C21</f>
        <v>0</v>
      </c>
      <c r="E19" s="6">
        <f t="shared" si="5"/>
        <v>0</v>
      </c>
      <c r="F19" s="6">
        <f>'FFP Labor Rates '!D21</f>
        <v>0</v>
      </c>
      <c r="G19" s="6">
        <f t="shared" si="6"/>
        <v>0</v>
      </c>
      <c r="H19" s="6">
        <f>'FFP Labor Rates '!E21</f>
        <v>0</v>
      </c>
      <c r="I19" s="6">
        <f t="shared" si="7"/>
        <v>0</v>
      </c>
      <c r="J19" s="6">
        <f>'FFP Labor Rates '!F21</f>
        <v>0</v>
      </c>
      <c r="K19" s="6">
        <f t="shared" si="8"/>
        <v>0</v>
      </c>
      <c r="L19" s="6">
        <f>'FFP Labor Rates '!G21</f>
        <v>0</v>
      </c>
      <c r="M19" s="6">
        <f t="shared" si="9"/>
        <v>0</v>
      </c>
      <c r="N19" s="9">
        <f>'FFP Labor Rates '!H21</f>
        <v>0</v>
      </c>
      <c r="O19" s="6">
        <f t="shared" si="0"/>
        <v>0</v>
      </c>
      <c r="P19" s="6">
        <f>'FFP Labor Rates '!I21</f>
        <v>0</v>
      </c>
      <c r="Q19" s="6">
        <f t="shared" si="1"/>
        <v>0</v>
      </c>
      <c r="R19" s="6">
        <f>'FFP Labor Rates '!J21</f>
        <v>0</v>
      </c>
      <c r="S19" s="6">
        <f t="shared" si="2"/>
        <v>0</v>
      </c>
      <c r="T19" s="6">
        <f>'FFP Labor Rates '!K21</f>
        <v>0</v>
      </c>
      <c r="U19" s="6">
        <f t="shared" si="3"/>
        <v>0</v>
      </c>
      <c r="V19" s="6">
        <f>'FFP Labor Rates '!L21</f>
        <v>0</v>
      </c>
      <c r="W19" s="6">
        <f t="shared" si="4"/>
        <v>0</v>
      </c>
      <c r="X19" s="6">
        <f t="shared" si="10"/>
        <v>0</v>
      </c>
      <c r="Y19" s="6">
        <f t="shared" si="11"/>
        <v>0</v>
      </c>
      <c r="Z19" s="38">
        <f t="shared" si="12"/>
        <v>0</v>
      </c>
    </row>
    <row r="20" spans="1:26" x14ac:dyDescent="0.2">
      <c r="A20" s="11" t="s">
        <v>7</v>
      </c>
      <c r="B20" s="29">
        <f>'FFP Labor Rates '!B22</f>
        <v>0</v>
      </c>
      <c r="C20" s="10">
        <v>340</v>
      </c>
      <c r="D20" s="9">
        <f>'FFP Labor Rates '!C22</f>
        <v>0</v>
      </c>
      <c r="E20" s="6">
        <f t="shared" si="5"/>
        <v>0</v>
      </c>
      <c r="F20" s="6">
        <f>'FFP Labor Rates '!D22</f>
        <v>0</v>
      </c>
      <c r="G20" s="6">
        <f t="shared" si="6"/>
        <v>0</v>
      </c>
      <c r="H20" s="6">
        <f>'FFP Labor Rates '!E22</f>
        <v>0</v>
      </c>
      <c r="I20" s="6">
        <f t="shared" si="7"/>
        <v>0</v>
      </c>
      <c r="J20" s="6">
        <f>'FFP Labor Rates '!F22</f>
        <v>0</v>
      </c>
      <c r="K20" s="6">
        <f t="shared" si="8"/>
        <v>0</v>
      </c>
      <c r="L20" s="6">
        <f>'FFP Labor Rates '!G22</f>
        <v>0</v>
      </c>
      <c r="M20" s="6">
        <f t="shared" si="9"/>
        <v>0</v>
      </c>
      <c r="N20" s="9">
        <f>'FFP Labor Rates '!H22</f>
        <v>0</v>
      </c>
      <c r="O20" s="6">
        <f t="shared" si="0"/>
        <v>0</v>
      </c>
      <c r="P20" s="6">
        <f>'FFP Labor Rates '!I22</f>
        <v>0</v>
      </c>
      <c r="Q20" s="6">
        <f t="shared" si="1"/>
        <v>0</v>
      </c>
      <c r="R20" s="6">
        <f>'FFP Labor Rates '!J22</f>
        <v>0</v>
      </c>
      <c r="S20" s="6">
        <f t="shared" si="2"/>
        <v>0</v>
      </c>
      <c r="T20" s="6">
        <f>'FFP Labor Rates '!K22</f>
        <v>0</v>
      </c>
      <c r="U20" s="6">
        <f t="shared" si="3"/>
        <v>0</v>
      </c>
      <c r="V20" s="6">
        <f>'FFP Labor Rates '!L22</f>
        <v>0</v>
      </c>
      <c r="W20" s="6">
        <f t="shared" si="4"/>
        <v>0</v>
      </c>
      <c r="X20" s="6">
        <f t="shared" si="10"/>
        <v>0</v>
      </c>
      <c r="Y20" s="6">
        <f t="shared" si="11"/>
        <v>0</v>
      </c>
      <c r="Z20" s="38">
        <f t="shared" si="12"/>
        <v>0</v>
      </c>
    </row>
    <row r="21" spans="1:26" x14ac:dyDescent="0.2">
      <c r="A21" s="11" t="s">
        <v>17</v>
      </c>
      <c r="B21" s="29">
        <f>'FFP Labor Rates '!B23</f>
        <v>0</v>
      </c>
      <c r="C21" s="10">
        <v>4160</v>
      </c>
      <c r="D21" s="9">
        <f>'FFP Labor Rates '!C23</f>
        <v>0</v>
      </c>
      <c r="E21" s="6">
        <f t="shared" si="5"/>
        <v>0</v>
      </c>
      <c r="F21" s="6">
        <f>'FFP Labor Rates '!D23</f>
        <v>0</v>
      </c>
      <c r="G21" s="6">
        <f t="shared" si="6"/>
        <v>0</v>
      </c>
      <c r="H21" s="6">
        <f>'FFP Labor Rates '!E23</f>
        <v>0</v>
      </c>
      <c r="I21" s="6">
        <f t="shared" si="7"/>
        <v>0</v>
      </c>
      <c r="J21" s="6">
        <f>'FFP Labor Rates '!F23</f>
        <v>0</v>
      </c>
      <c r="K21" s="6">
        <f t="shared" si="8"/>
        <v>0</v>
      </c>
      <c r="L21" s="6">
        <f>'FFP Labor Rates '!G23</f>
        <v>0</v>
      </c>
      <c r="M21" s="6">
        <f t="shared" si="9"/>
        <v>0</v>
      </c>
      <c r="N21" s="9">
        <f>'FFP Labor Rates '!H23</f>
        <v>0</v>
      </c>
      <c r="O21" s="6">
        <f t="shared" si="0"/>
        <v>0</v>
      </c>
      <c r="P21" s="6">
        <f>'FFP Labor Rates '!I23</f>
        <v>0</v>
      </c>
      <c r="Q21" s="6">
        <f t="shared" si="1"/>
        <v>0</v>
      </c>
      <c r="R21" s="6">
        <f>'FFP Labor Rates '!J23</f>
        <v>0</v>
      </c>
      <c r="S21" s="6">
        <f t="shared" si="2"/>
        <v>0</v>
      </c>
      <c r="T21" s="6">
        <f>'FFP Labor Rates '!K23</f>
        <v>0</v>
      </c>
      <c r="U21" s="6">
        <f t="shared" si="3"/>
        <v>0</v>
      </c>
      <c r="V21" s="6">
        <f>'FFP Labor Rates '!L23</f>
        <v>0</v>
      </c>
      <c r="W21" s="6">
        <f t="shared" si="4"/>
        <v>0</v>
      </c>
      <c r="X21" s="6">
        <f t="shared" si="10"/>
        <v>0</v>
      </c>
      <c r="Y21" s="6">
        <f t="shared" si="11"/>
        <v>0</v>
      </c>
      <c r="Z21" s="38">
        <f t="shared" si="12"/>
        <v>0</v>
      </c>
    </row>
    <row r="22" spans="1:26" x14ac:dyDescent="0.2">
      <c r="A22" s="11" t="s">
        <v>19</v>
      </c>
      <c r="B22" s="29">
        <f>'FFP Labor Rates '!B24</f>
        <v>0</v>
      </c>
      <c r="C22" s="10">
        <v>288</v>
      </c>
      <c r="D22" s="9">
        <f>'FFP Labor Rates '!C24</f>
        <v>0</v>
      </c>
      <c r="E22" s="6">
        <f t="shared" si="5"/>
        <v>0</v>
      </c>
      <c r="F22" s="6">
        <f>'FFP Labor Rates '!D24</f>
        <v>0</v>
      </c>
      <c r="G22" s="6">
        <f t="shared" si="6"/>
        <v>0</v>
      </c>
      <c r="H22" s="6">
        <f>'FFP Labor Rates '!E24</f>
        <v>0</v>
      </c>
      <c r="I22" s="6">
        <f t="shared" si="7"/>
        <v>0</v>
      </c>
      <c r="J22" s="6">
        <f>'FFP Labor Rates '!F24</f>
        <v>0</v>
      </c>
      <c r="K22" s="6">
        <f t="shared" si="8"/>
        <v>0</v>
      </c>
      <c r="L22" s="6">
        <f>'FFP Labor Rates '!G24</f>
        <v>0</v>
      </c>
      <c r="M22" s="6">
        <f t="shared" si="9"/>
        <v>0</v>
      </c>
      <c r="N22" s="9">
        <f>'FFP Labor Rates '!H24</f>
        <v>0</v>
      </c>
      <c r="O22" s="6">
        <f t="shared" si="0"/>
        <v>0</v>
      </c>
      <c r="P22" s="6">
        <f>'FFP Labor Rates '!I24</f>
        <v>0</v>
      </c>
      <c r="Q22" s="6">
        <f t="shared" si="1"/>
        <v>0</v>
      </c>
      <c r="R22" s="6">
        <f>'FFP Labor Rates '!J24</f>
        <v>0</v>
      </c>
      <c r="S22" s="6">
        <f t="shared" si="2"/>
        <v>0</v>
      </c>
      <c r="T22" s="6">
        <f>'FFP Labor Rates '!K24</f>
        <v>0</v>
      </c>
      <c r="U22" s="6">
        <f t="shared" si="3"/>
        <v>0</v>
      </c>
      <c r="V22" s="6">
        <f>'FFP Labor Rates '!L24</f>
        <v>0</v>
      </c>
      <c r="W22" s="6">
        <f t="shared" si="4"/>
        <v>0</v>
      </c>
      <c r="X22" s="6">
        <f t="shared" si="10"/>
        <v>0</v>
      </c>
      <c r="Y22" s="6">
        <f t="shared" si="11"/>
        <v>0</v>
      </c>
      <c r="Z22" s="38">
        <f t="shared" si="12"/>
        <v>0</v>
      </c>
    </row>
    <row r="23" spans="1:26" x14ac:dyDescent="0.2">
      <c r="A23" s="7" t="s">
        <v>89</v>
      </c>
      <c r="B23" s="8"/>
      <c r="C23" s="19"/>
      <c r="D23" s="20"/>
      <c r="E23" s="6">
        <f>SUM(E13:E22)</f>
        <v>0</v>
      </c>
      <c r="F23" s="12"/>
      <c r="G23" s="6">
        <f>SUM(G13:G22)</f>
        <v>0</v>
      </c>
      <c r="H23" s="12"/>
      <c r="I23" s="6">
        <f>SUM(I13:I22)</f>
        <v>0</v>
      </c>
      <c r="J23" s="12"/>
      <c r="K23" s="6">
        <f>SUM(K13:K22)</f>
        <v>0</v>
      </c>
      <c r="L23" s="12"/>
      <c r="M23" s="6">
        <f>SUM(M13:M22)</f>
        <v>0</v>
      </c>
      <c r="N23" s="9"/>
      <c r="O23" s="6">
        <f>SUM(O13:O22)</f>
        <v>0</v>
      </c>
      <c r="P23" s="6"/>
      <c r="Q23" s="6">
        <f>SUM(Q13:Q22)</f>
        <v>0</v>
      </c>
      <c r="R23" s="12"/>
      <c r="S23" s="6">
        <f>SUM(S13:S22)</f>
        <v>0</v>
      </c>
      <c r="T23" s="12"/>
      <c r="U23" s="6">
        <f>SUM(U13:U22)</f>
        <v>0</v>
      </c>
      <c r="V23" s="12"/>
      <c r="W23" s="6">
        <f>SUM(W13:W22)</f>
        <v>0</v>
      </c>
      <c r="X23" s="6"/>
      <c r="Y23" s="6">
        <f>SUM(Y13:Y22)</f>
        <v>0</v>
      </c>
      <c r="Z23" s="12">
        <f>SUM(Z13:Z22)</f>
        <v>0</v>
      </c>
    </row>
    <row r="24" spans="1:26" x14ac:dyDescent="0.2">
      <c r="A24" s="18"/>
      <c r="B24" s="18"/>
    </row>
    <row r="25" spans="1:26" x14ac:dyDescent="0.2">
      <c r="A25" s="17" t="s">
        <v>90</v>
      </c>
    </row>
  </sheetData>
  <mergeCells count="17">
    <mergeCell ref="A1:H3"/>
    <mergeCell ref="A4:B4"/>
    <mergeCell ref="A6:B6"/>
    <mergeCell ref="C11:C12"/>
    <mergeCell ref="D11:E11"/>
    <mergeCell ref="F11:G11"/>
    <mergeCell ref="H11:I11"/>
    <mergeCell ref="A8:M9"/>
    <mergeCell ref="J11:K11"/>
    <mergeCell ref="L11:M11"/>
    <mergeCell ref="A11:A12"/>
    <mergeCell ref="B11:B12"/>
    <mergeCell ref="V11:W11"/>
    <mergeCell ref="N11:O11"/>
    <mergeCell ref="P11:Q11"/>
    <mergeCell ref="R11:S11"/>
    <mergeCell ref="T11:U11"/>
  </mergeCells>
  <pageMargins left="0.25" right="0.25" top="0.75" bottom="0.75" header="0.3" footer="0.3"/>
  <pageSetup scale="73" fitToHeight="0" orientation="landscape" r:id="rId1"/>
  <headerFooter>
    <oddHeader xml:space="preserve">&amp;C&amp;"Times New Roman,Bold"Total Evaluated Price&amp;R&amp;"Times New Roman,Regular"FA8903-24-R-0023
Appendix L-08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7573DB78963D46803EE7411DD8B750" ma:contentTypeVersion="10" ma:contentTypeDescription="Create a new document." ma:contentTypeScope="" ma:versionID="e58613533c53aba7f4d2298e2a855c0b">
  <xsd:schema xmlns:xsd="http://www.w3.org/2001/XMLSchema" xmlns:xs="http://www.w3.org/2001/XMLSchema" xmlns:p="http://schemas.microsoft.com/office/2006/metadata/properties" xmlns:ns2="898cbfd3-cc97-42f6-9b18-d02e4bb3419b" xmlns:ns3="3d933069-8d1d-4b1d-9488-f207c250e023" targetNamespace="http://schemas.microsoft.com/office/2006/metadata/properties" ma:root="true" ma:fieldsID="b109db6af170121740d35ea58e667aac" ns2:_="" ns3:_="">
    <xsd:import namespace="898cbfd3-cc97-42f6-9b18-d02e4bb3419b"/>
    <xsd:import namespace="3d933069-8d1d-4b1d-9488-f207c250e02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8cbfd3-cc97-42f6-9b18-d02e4bb341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933069-8d1d-4b1d-9488-f207c250e02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412A29-57DC-47AD-AFF6-90B256B58DA1}">
  <ds:schemaRefs>
    <ds:schemaRef ds:uri="http://purl.org/dc/terms/"/>
    <ds:schemaRef ds:uri="http://schemas.microsoft.com/office/infopath/2007/PartnerControls"/>
    <ds:schemaRef ds:uri="http://purl.org/dc/dcmitype/"/>
    <ds:schemaRef ds:uri="http://schemas.microsoft.com/office/2006/documentManagement/types"/>
    <ds:schemaRef ds:uri="http://purl.org/dc/elements/1.1/"/>
    <ds:schemaRef ds:uri="898cbfd3-cc97-42f6-9b18-d02e4bb3419b"/>
    <ds:schemaRef ds:uri="http://www.w3.org/XML/1998/namespace"/>
    <ds:schemaRef ds:uri="http://schemas.openxmlformats.org/package/2006/metadata/core-properties"/>
    <ds:schemaRef ds:uri="3d933069-8d1d-4b1d-9488-f207c250e023"/>
    <ds:schemaRef ds:uri="http://schemas.microsoft.com/office/2006/metadata/properties"/>
  </ds:schemaRefs>
</ds:datastoreItem>
</file>

<file path=customXml/itemProps2.xml><?xml version="1.0" encoding="utf-8"?>
<ds:datastoreItem xmlns:ds="http://schemas.openxmlformats.org/officeDocument/2006/customXml" ds:itemID="{AEC7CBE9-5D20-45D3-9E47-71ED4324D219}">
  <ds:schemaRefs>
    <ds:schemaRef ds:uri="http://schemas.microsoft.com/sharepoint/v3/contenttype/forms"/>
  </ds:schemaRefs>
</ds:datastoreItem>
</file>

<file path=customXml/itemProps3.xml><?xml version="1.0" encoding="utf-8"?>
<ds:datastoreItem xmlns:ds="http://schemas.openxmlformats.org/officeDocument/2006/customXml" ds:itemID="{92A6B748-3C92-402C-955D-4AE99540E2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8cbfd3-cc97-42f6-9b18-d02e4bb3419b"/>
    <ds:schemaRef ds:uri="3d933069-8d1d-4b1d-9488-f207c250e0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8331b18d-2d87-48ef-a35f-ac8818ebf9b4}" enabled="0" method="" siteId="{8331b18d-2d87-48ef-a35f-ac8818ebf9b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Labor Category Definitions</vt:lpstr>
      <vt:lpstr>FFP Labor Rates </vt:lpstr>
      <vt:lpstr>FFP Labor Rates TEP</vt:lpstr>
      <vt:lpstr>'FFP Labor Rates TEP'!Print_Area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2012-08-01T12:32:21Z</dcterms:created>
  <dcterms:modified xsi:type="dcterms:W3CDTF">2024-07-24T21:12:31Z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0x010100127573DB78963D46803EE7411DD8B750</vt:lpwstr>
  </property>
</Properties>
</file>